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7-1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<sst xmlns="http://schemas.openxmlformats.org/spreadsheetml/2006/main" xmlns:a="http://schemas.openxmlformats.org/drawingml/2006/main" xmlns:c="http://schemas.openxmlformats.org/drawingml/2006/chart" xmlns:co="http://ncloudtech.com" xmlns:m="http://schemas.openxmlformats.org/officeDocument/2006/math" xmlns:mc="http://schemas.openxmlformats.org/markup-compatibility/2006" xmlns:o="urn:schemas-microsoft-com:office:office" xmlns:p="http://schemas.openxmlformats.org/presentationml/2006/main" xmlns:pic="http://schemas.openxmlformats.org/drawingml/2006/picture" xmlns:r="http://schemas.openxmlformats.org/officeDocument/2006/relationships" xmlns:s="http://schemas.openxmlformats.org/officeDocument/2006/sharedTypes" xmlns:sl="http://schemas.openxmlformats.org/schemaLibrary/2006/main" xmlns:v="urn:schemas-microsoft-com:vml" xmlns:w="http://schemas.openxmlformats.org/wordprocessingml/2006/main" xmlns:w14="http://schemas.microsoft.com/office/word/2010/wordml" xmlns:w15="http://schemas.microsoft.com/office/word/2012/wordml" xmlns:wp="http://schemas.openxmlformats.org/drawingml/2006/wordprocessingDrawing" xmlns:wpg="http://schemas.microsoft.com/office/word/2010/wordprocessingGroup" xmlns:wps="http://schemas.microsoft.com/office/word/2010/wordprocessingShape" xmlns:x14="http://schemas.microsoft.com/office/spreadsheetml/2009/9/main" xmlns:xdr="http://schemas.openxmlformats.org/drawingml/2006/spreadsheetDrawing" xmlns:xm="http://schemas.microsoft.com/office/excel/2006/main" mc:Ignorable="co w14 x14 w15">
  <si>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 </t>
  </si>
  <si>
    <t>Примерное двухнедельное меню  для обучающихся c 7 до 11 лет</t>
  </si>
  <si>
    <t>День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</si>
  <si>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</si>
  <si>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</si>
  <si>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</si>
  <si>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</si>
  <si>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</si>
  <si>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Белки</t>
  </si>
  <si>
    <t>Жиры</t>
  </si>
  <si>
    <t>Углеводы</t>
  </si>
  <si>
    <t>1 день</t>
  </si>
  <si>
    <t>Завтрак</t>
  </si>
  <si>
    <t>Каша вязкая молочная овсяная</t>
  </si>
  <si>
    <t>г</t>
  </si>
  <si>
    <t>Кофейный напиток с молоком</t>
  </si>
  <si>
    <t>Бутерброд с сыром</t>
  </si>
  <si>
    <t>Яблоко</t>
  </si>
  <si>
    <t>Итого завтрак:</t>
  </si>
  <si>
    <t>Обед</t>
  </si>
  <si>
    <t>Помидор свежий</t>
  </si>
  <si>
    <t>Котлеты рыбные</t>
  </si>
  <si>
    <t>Рис с овощами</t>
  </si>
  <si>
    <t>Компот из кураги</t>
  </si>
  <si>
    <t>Хлеб ржано-пшеничный</t>
  </si>
  <si>
    <t>Батон нарезной</t>
  </si>
  <si>
    <t>Итого обед:</t>
  </si>
  <si>
    <t>Полдник</t>
  </si>
  <si>
    <t>Сок апельсиновый</t>
  </si>
  <si>
    <t>Печенье</t>
  </si>
  <si>
    <t>Итого за полдник:</t>
  </si>
  <si>
    <t>Итого за день:</t>
  </si>
  <si>
    <t>2 день</t>
  </si>
  <si>
    <t>Запеканка из творога с джемом</t>
  </si>
  <si>
    <t>Чай с лимоном</t>
  </si>
  <si>
    <t>Мандарин</t>
  </si>
  <si>
    <t>Салат из свеклы отварной</t>
  </si>
  <si>
    <t>Суп гороховый на м/б</t>
  </si>
  <si>
    <t>Печень по-строгановски</t>
  </si>
  <si>
    <t>359/408</t>
  </si>
  <si>
    <t>Каша гречневая рассыпчатая</t>
  </si>
  <si>
    <t xml:space="preserve">Компот из изюма </t>
  </si>
  <si>
    <t>Молоко кипяченое</t>
  </si>
  <si>
    <t>Баранки сдобные</t>
  </si>
  <si>
    <t>3 день</t>
  </si>
  <si>
    <t>Каша рисовая вязкая</t>
  </si>
  <si>
    <t>Какао с молоком</t>
  </si>
  <si>
    <t>Масло сливочное</t>
  </si>
  <si>
    <t>Груша</t>
  </si>
  <si>
    <t xml:space="preserve">Обед </t>
  </si>
  <si>
    <t>Салат витаминный</t>
  </si>
  <si>
    <t xml:space="preserve">г </t>
  </si>
  <si>
    <t>Суп с крупой (гречневый) на к/б</t>
  </si>
  <si>
    <t>Бефстроганов из отварной говядины</t>
  </si>
  <si>
    <t xml:space="preserve">Макароны отварные </t>
  </si>
  <si>
    <t>Сок яблочный</t>
  </si>
  <si>
    <t>Иогурт</t>
  </si>
  <si>
    <t>Ватрушка с творожным фаршем</t>
  </si>
  <si>
    <t>4 день</t>
  </si>
  <si>
    <t>Огурец свежий</t>
  </si>
  <si>
    <t>Омлет натуральный</t>
  </si>
  <si>
    <t>Чай с лимоном и сахаром</t>
  </si>
  <si>
    <t>54-3гн</t>
  </si>
  <si>
    <t>Апельсин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</si>
  <si>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</si>
  <si>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</si>
  <si>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</si>
  <si>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</si>
  <si>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Сок мультифруктовый</t>
  </si>
  <si>
    <t>Пряник</t>
  </si>
  <si>
    <t>5 день</t>
  </si>
  <si>
    <t>Макароны отварные с сыром</t>
  </si>
  <si>
    <t>Чай с сахаром</t>
  </si>
  <si>
    <t>Салат картофельный с соленым огурцом и зеленым горошком</t>
  </si>
  <si>
    <t>Борщ с капустой и картофелем на м/б</t>
  </si>
  <si>
    <t>Рыба, запеченная под молочным соусом</t>
  </si>
  <si>
    <t>Картофельное пюре</t>
  </si>
  <si>
    <t>Напиток из шиповника</t>
  </si>
  <si>
    <t xml:space="preserve">Сухари </t>
  </si>
  <si>
    <t>6 день</t>
  </si>
  <si>
    <t>Каша жидкая молочная кукурузная</t>
  </si>
  <si>
    <t>Банан</t>
  </si>
  <si>
    <t>Суп картофельный с макаронными изделиями на к/б</t>
  </si>
  <si>
    <t xml:space="preserve">Фрикадельки из говядины с соусом </t>
  </si>
  <si>
    <t>54-29м</t>
  </si>
  <si>
    <t>Рис отварной</t>
  </si>
  <si>
    <t>Кисель плодово-ягодный</t>
  </si>
  <si>
    <t>Кефир</t>
  </si>
  <si>
    <t>Вафли</t>
  </si>
  <si>
    <t>7 день</t>
  </si>
  <si>
    <t>Каша "Дружба"</t>
  </si>
  <si>
    <t>Сыр</t>
  </si>
  <si>
    <t>54-1з</t>
  </si>
  <si>
    <t>Салат из свежих помидоров и огурцов</t>
  </si>
  <si>
    <t>Рассольник "Ленинградский" на м/б</t>
  </si>
  <si>
    <t>Гуляш из говядины</t>
  </si>
  <si>
    <t>54-2м</t>
  </si>
  <si>
    <t>Сок персиковый</t>
  </si>
  <si>
    <t>Сушки</t>
  </si>
  <si>
    <t>8 день</t>
  </si>
  <si>
    <t>Запеканка творожная со сгущенным молоком</t>
  </si>
  <si>
    <t>Салат из свеклы с соленым огурцом</t>
  </si>
  <si>
    <t>Уха с крупой</t>
  </si>
  <si>
    <t>Биточек из курицы</t>
  </si>
  <si>
    <t>Рагу из овощей</t>
  </si>
  <si>
    <t>9 день</t>
  </si>
  <si>
    <t>Кукуруза консервированная</t>
  </si>
  <si>
    <t>Азу из говядины "по-Татарски"</t>
  </si>
  <si>
    <t>Сок виноградный</t>
  </si>
  <si>
    <t>Снежок</t>
  </si>
  <si>
    <t>Булочка ванильная</t>
  </si>
  <si>
    <t>10 день</t>
  </si>
  <si>
    <t xml:space="preserve">Птица отварная </t>
  </si>
  <si>
    <t>Пром.</t>
  </si>
  <si>
    <t>Салат из белокачанной капусты с морковью</t>
  </si>
  <si>
    <t>Оладьи из печени по-кунцевуски</t>
  </si>
  <si>
    <t>Сок ананасовый</t>
  </si>
  <si>
    <t>11 день</t>
  </si>
  <si>
    <t>Щи из свежей капусты на к/б</t>
  </si>
  <si>
    <t>Рыба тушеная в томате с овощами</t>
  </si>
  <si>
    <t>Картофель отварной</t>
  </si>
  <si>
    <t>12 день</t>
  </si>
  <si>
    <t>Горошек консервированный</t>
  </si>
  <si>
    <t>Салат "Степной"</t>
  </si>
  <si>
    <t>Суп картофельный с фасолью на м/б</t>
  </si>
  <si>
    <t>Капуста тушеная</t>
  </si>
  <si>
    <t>Ряженка</t>
  </si>
  <si>
    <t>Калорийность</t>
  </si>
  <si>
    <t>За две недели в день</t>
  </si>
  <si>
    <t>Не менее</t>
  </si>
  <si>
    <t xml:space="preserve">                                      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</si>
</sst>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#,##0.000" formatCode="#,##0.000" numFmtId="1002"/>
    <numFmt co:extendedFormatCode="@" formatCode="@" numFmtId="1003"/>
    <numFmt co:extendedFormatCode="#,##0" formatCode="#,##0" numFmtId="1004"/>
    <numFmt co:extendedFormatCode="0.00;-0.00" formatCode="0.00;-0.00" numFmtId="1005"/>
    <numFmt co:extendedFormatCode="#,##0.00" formatCode="#,##0.00" numFmtId="1006"/>
    <numFmt co:extendedFormatCode="_-* #,##0.00 _₽_-;-* #,##0.00 _₽_-;_-* -?? _₽_-;_-@_-" formatCode="_-* #,##0.00 _₽_-;-* #,##0.00 _₽_-;_-* -?? _₽_-;_-@_-" numFmtId="1007"/>
  </numFmts>
  <fonts count="15">
    <font>
      <name val="Calibri"/>
      <sz val="11"/>
    </font>
    <font>
      <name val="Arial"/>
      <sz val="10"/>
    </font>
    <font>
      <name val="Times New Roman"/>
      <b val="true"/>
      <sz val="16"/>
    </font>
    <font>
      <name val="Arial"/>
      <sz val="11"/>
    </font>
    <font>
      <name val="Arial"/>
      <color rgb="FF0000" tint="0"/>
      <sz val="11"/>
    </font>
    <font>
      <name val="Arial"/>
      <b val="true"/>
      <sz val="12"/>
    </font>
    <font>
      <name val="Arial"/>
      <b val="true"/>
      <sz val="11"/>
    </font>
    <font>
      <name val="Times New Roman"/>
      <b val="true"/>
      <sz val="10"/>
    </font>
    <font>
      <name val="Times New Roman"/>
      <sz val="10"/>
    </font>
    <font>
      <name val="Arial"/>
      <b val="true"/>
      <sz val="10"/>
    </font>
    <font>
      <name val="Times New Roman"/>
      <color theme="1" tint="0"/>
      <sz val="10"/>
    </font>
    <font>
      <name val="Arial Cyr"/>
      <sz val="9"/>
    </font>
    <font>
      <name val="Times New Roman"/>
      <sz val="9"/>
    </font>
    <font>
      <name val="Times New Roman"/>
      <b val="true"/>
      <color theme="1" tint="0"/>
      <sz val="10"/>
    </font>
    <font>
      <name val="Times New Roman"/>
      <color rgb="FF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</border>
    <border>
      <left style="none"/>
      <right style="thin">
        <color rgb="000000" tint="0"/>
      </right>
      <bottom style="none"/>
    </border>
    <border>
      <left style="none"/>
      <right style="none"/>
      <top style="none"/>
      <bottom style="medium">
        <color rgb="000000" tint="0"/>
      </bottom>
    </border>
    <border>
      <right style="none"/>
      <top style="none"/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vertical="top"/>
    </xf>
  </cellStyleXfs>
  <cellXfs count="235">
    <xf applyAlignment="true" applyFont="true" applyNumberFormat="true" borderId="0" fillId="0" fontId="1" numFmtId="1000" quotePrefix="false">
      <alignment vertical="top"/>
    </xf>
    <xf applyAlignment="true" applyBorder="true" applyFont="true" applyNumberFormat="true" borderId="1" fillId="0" fontId="1" numFmtId="1000" quotePrefix="false">
      <alignment vertical="top"/>
    </xf>
    <xf applyAlignment="true" applyBorder="true" applyFont="true" applyNumberFormat="true" borderId="2" fillId="0" fontId="1" numFmtId="1000" quotePrefix="false">
      <alignment vertical="top"/>
    </xf>
    <xf applyAlignment="true" applyBorder="true" applyFont="true" applyNumberFormat="true" borderId="3" fillId="0" fontId="1" numFmtId="1000" quotePrefix="false">
      <alignment vertical="top"/>
    </xf>
    <xf applyAlignment="true" applyBorder="true" applyFont="true" applyNumberFormat="true" borderId="4" fillId="0" fontId="1" numFmtId="1000" quotePrefix="false">
      <alignment vertical="top"/>
    </xf>
    <xf applyAlignment="true" applyBorder="true" applyFont="true" applyNumberFormat="true" borderId="5" fillId="0" fontId="2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6" fillId="0" fontId="2" numFmtId="1000" quotePrefix="false">
      <alignment horizontal="center" vertical="top"/>
    </xf>
    <xf applyAlignment="true" applyBorder="true" applyFont="true" applyNumberFormat="true" borderId="7" fillId="0" fontId="3" numFmtId="1000" quotePrefix="false">
      <alignment vertical="top"/>
    </xf>
    <xf applyAlignment="true" applyFont="true" applyNumberFormat="true" borderId="0" fillId="0" fontId="4" numFmtId="1000" quotePrefix="false">
      <alignment vertical="top"/>
    </xf>
    <xf applyAlignment="true" applyFont="true" applyNumberFormat="true" borderId="0" fillId="0" fontId="3" numFmtId="1000" quotePrefix="false">
      <alignment vertical="top"/>
    </xf>
    <xf applyAlignment="true" applyFont="true" applyNumberFormat="true" borderId="0" fillId="0" fontId="5" numFmtId="1000" quotePrefix="false">
      <alignment vertical="top"/>
    </xf>
    <xf applyAlignment="true" applyBorder="true" applyFont="true" applyNumberFormat="true" borderId="8" fillId="0" fontId="3" numFmtId="1000" quotePrefix="false">
      <alignment vertical="top"/>
    </xf>
    <xf applyAlignment="true" applyBorder="true" applyFont="true" applyNumberFormat="true" borderId="9" fillId="0" fontId="6" numFmtId="1000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1" fillId="0" fontId="6" numFmtId="1000" quotePrefix="false">
      <alignment horizontal="center" vertical="top"/>
    </xf>
    <xf applyAlignment="true" applyBorder="true" applyFont="true" applyNumberFormat="true" borderId="12" fillId="0" fontId="7" numFmtId="1000" quotePrefix="false">
      <alignment horizontal="center" vertical="top" wrapText="true"/>
    </xf>
    <xf applyAlignment="true" applyBorder="true" applyFont="true" applyNumberFormat="true" borderId="13" fillId="0" fontId="7" numFmtId="1000" quotePrefix="false">
      <alignment horizontal="center" vertical="top" wrapText="true"/>
    </xf>
    <xf applyAlignment="true" applyBorder="true" applyFont="true" applyNumberFormat="true" borderId="14" fillId="0" fontId="7" numFmtId="1000" quotePrefix="false">
      <alignment horizontal="center" vertical="top" wrapText="true"/>
    </xf>
    <xf applyAlignment="true" applyBorder="true" applyFont="true" applyNumberFormat="true" borderId="13" fillId="0" fontId="7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center" vertical="top"/>
    </xf>
    <xf applyAlignment="true" applyBorder="true" applyFont="true" applyNumberFormat="true" borderId="15" fillId="0" fontId="7" numFmtId="1000" quotePrefix="false">
      <alignment horizontal="center" vertical="top"/>
    </xf>
    <xf applyAlignment="true" applyBorder="true" applyFont="true" applyNumberFormat="true" borderId="16" fillId="0" fontId="7" numFmtId="1000" quotePrefix="false">
      <alignment horizontal="center" vertical="top" wrapText="true"/>
    </xf>
    <xf applyAlignment="true" applyBorder="true" applyFont="true" applyNumberFormat="true" borderId="17" fillId="0" fontId="7" numFmtId="1000" quotePrefix="false">
      <alignment horizontal="center" vertical="top" wrapText="true"/>
    </xf>
    <xf applyAlignment="true" applyBorder="true" applyFont="true" applyNumberFormat="true" borderId="18" fillId="0" fontId="7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horizontal="center" vertical="top" wrapText="true"/>
    </xf>
    <xf applyAlignment="true" applyBorder="true" applyFont="true" applyNumberFormat="true" borderId="21" fillId="0" fontId="7" numFmtId="1000" quotePrefix="false">
      <alignment horizontal="center" vertical="top"/>
    </xf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Fill="true" applyFont="true" applyNumberFormat="true" borderId="0" fillId="2" fontId="1" numFmtId="1000" quotePrefix="false">
      <alignment vertical="top"/>
    </xf>
    <xf applyAlignment="true" applyBorder="true" applyFill="true" applyFont="true" applyNumberFormat="true" borderId="13" fillId="2" fontId="7" numFmtId="1000" quotePrefix="false">
      <alignment horizontal="center" vertical="top"/>
    </xf>
    <xf applyAlignment="true" applyBorder="true" applyFill="true" applyFont="true" applyNumberFormat="true" borderId="21" fillId="2" fontId="7" numFmtId="1000" quotePrefix="false">
      <alignment horizontal="center" vertical="top"/>
    </xf>
    <xf applyAlignment="true" applyBorder="true" applyFill="true" applyFont="true" applyNumberFormat="true" borderId="24" fillId="2" fontId="8" numFmtId="1000" quotePrefix="false">
      <alignment horizontal="center" vertical="top"/>
    </xf>
    <xf applyAlignment="true" applyBorder="true" applyFill="true" applyFont="true" applyNumberFormat="true" borderId="22" fillId="2" fontId="7" numFmtId="1000" quotePrefix="false">
      <alignment horizontal="center" vertical="top" wrapText="true"/>
    </xf>
    <xf applyAlignment="true" applyBorder="true" applyFill="true" applyFont="true" applyNumberFormat="true" borderId="24" fillId="2" fontId="8" numFmtId="1000" quotePrefix="false">
      <alignment horizontal="center" vertical="top" wrapText="true"/>
    </xf>
    <xf applyAlignment="true" applyBorder="true" applyFill="true" applyFont="true" applyNumberFormat="true" borderId="25" fillId="2" fontId="7" numFmtId="1000" quotePrefix="false">
      <alignment horizontal="center" vertical="top"/>
    </xf>
    <xf applyAlignment="true" applyBorder="true" applyFont="true" applyNumberFormat="true" borderId="26" fillId="0" fontId="1" numFmtId="1000" quotePrefix="false">
      <alignment vertical="top"/>
    </xf>
    <xf applyAlignment="true" applyBorder="true" applyFill="true" applyFont="true" applyNumberFormat="true" borderId="24" fillId="3" fontId="8" numFmtId="1000" quotePrefix="false">
      <alignment horizontal="center"/>
    </xf>
    <xf applyAlignment="true" applyBorder="true" applyFont="true" applyNumberFormat="true" borderId="21" fillId="0" fontId="8" numFmtId="1000" quotePrefix="false">
      <alignment horizontal="left" vertical="center" wrapText="true"/>
    </xf>
    <xf applyAlignment="true" applyBorder="true" applyFont="true" applyNumberFormat="true" borderId="22" fillId="0" fontId="8" numFmtId="1000" quotePrefix="false">
      <alignment horizontal="center" vertical="center" wrapText="true"/>
    </xf>
    <xf applyAlignment="true" applyBorder="true" applyFont="true" applyNumberFormat="true" borderId="22" fillId="0" fontId="8" numFmtId="1001" quotePrefix="false">
      <alignment horizontal="center" vertical="top"/>
    </xf>
    <xf applyAlignment="true" applyBorder="true" applyFont="true" applyNumberFormat="true" borderId="22" fillId="0" fontId="8" numFmtId="1002" quotePrefix="false">
      <alignment horizontal="center" vertical="top"/>
    </xf>
    <xf applyAlignment="true" applyBorder="true" applyFont="true" applyNumberFormat="true" borderId="25" fillId="0" fontId="8" numFmtId="1000" quotePrefix="false">
      <alignment horizontal="center"/>
    </xf>
    <xf applyAlignment="true" applyBorder="true" applyFill="true" applyFont="true" applyNumberFormat="true" borderId="27" fillId="3" fontId="8" numFmtId="1000" quotePrefix="false">
      <alignment horizontal="center"/>
    </xf>
    <xf applyAlignment="true" applyBorder="true" applyFill="true" applyFont="true" applyNumberFormat="true" borderId="13" fillId="3" fontId="8" numFmtId="1000" quotePrefix="false">
      <alignment vertical="center" wrapText="true"/>
    </xf>
    <xf applyAlignment="true" applyBorder="true" applyFont="true" applyNumberFormat="true" borderId="13" fillId="0" fontId="8" numFmtId="1000" quotePrefix="false">
      <alignment horizontal="center" vertical="center" wrapText="true"/>
    </xf>
    <xf applyAlignment="true" applyBorder="true" applyFont="true" applyNumberFormat="true" borderId="13" fillId="0" fontId="8" numFmtId="1000" quotePrefix="false">
      <alignment horizontal="center" vertical="top"/>
    </xf>
    <xf applyAlignment="true" applyBorder="true" applyFont="true" applyNumberFormat="true" borderId="13" fillId="0" fontId="8" numFmtId="1002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center"/>
    </xf>
    <xf applyAlignment="true" applyBorder="true" applyFill="true" applyFont="true" applyNumberFormat="true" borderId="28" fillId="3" fontId="8" numFmtId="1000" quotePrefix="false">
      <alignment horizontal="center"/>
    </xf>
    <xf applyAlignment="true" applyBorder="true" applyFont="true" applyNumberFormat="true" borderId="29" fillId="0" fontId="8" numFmtId="1000" quotePrefix="false">
      <alignment horizontal="left" vertical="center" wrapText="true"/>
    </xf>
    <xf applyAlignment="true" applyBorder="true" applyFont="true" applyNumberFormat="true" borderId="16" fillId="0" fontId="8" numFmtId="1000" quotePrefix="false">
      <alignment horizontal="center" vertical="top"/>
    </xf>
    <xf applyAlignment="true" applyBorder="true" applyFont="true" applyNumberFormat="true" borderId="13" fillId="0" fontId="8" numFmtId="1001" quotePrefix="false">
      <alignment horizontal="center" vertical="top"/>
    </xf>
    <xf applyAlignment="true" applyBorder="true" applyFont="true" applyNumberFormat="true" borderId="29" fillId="0" fontId="7" numFmtId="1000" quotePrefix="false">
      <alignment horizontal="left" vertical="center" wrapText="true"/>
    </xf>
    <xf applyAlignment="true" applyBorder="true" applyFont="true" applyNumberFormat="true" borderId="13" fillId="0" fontId="7" numFmtId="1002" quotePrefix="false">
      <alignment horizontal="center"/>
    </xf>
    <xf applyAlignment="true" applyBorder="true" applyFont="true" applyNumberFormat="true" borderId="16" fillId="0" fontId="8" numFmtId="1000" quotePrefix="false">
      <alignment horizontal="center"/>
    </xf>
    <xf applyAlignment="true" applyBorder="true" applyFont="true" applyNumberFormat="true" borderId="29" fillId="0" fontId="7" numFmtId="1000" quotePrefix="false">
      <alignment horizontal="center" vertical="center" wrapText="true"/>
    </xf>
    <xf applyAlignment="true" applyBorder="true" applyFont="true" applyNumberFormat="true" borderId="13" fillId="0" fontId="7" numFmtId="1000" quotePrefix="false">
      <alignment horizontal="center" vertical="center" wrapText="true"/>
    </xf>
    <xf applyAlignment="true" applyBorder="true" applyFont="true" applyNumberFormat="true" borderId="13" fillId="0" fontId="8" numFmtId="1003" quotePrefix="false">
      <alignment horizontal="center" vertical="center" wrapText="true"/>
    </xf>
    <xf applyAlignment="true" applyBorder="true" applyFill="true" applyFont="true" applyNumberFormat="true" borderId="24" fillId="3" fontId="8" numFmtId="1000" quotePrefix="false">
      <alignment horizontal="center" vertical="top"/>
    </xf>
    <xf applyAlignment="true" applyBorder="true" applyFill="true" applyFont="true" applyNumberFormat="true" borderId="29" fillId="3" fontId="8" numFmtId="1000" quotePrefix="false">
      <alignment horizontal="left" vertical="top" wrapText="true"/>
    </xf>
    <xf applyAlignment="true" applyBorder="true" applyFill="true" applyFont="true" applyNumberFormat="true" borderId="13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2" quotePrefix="false">
      <alignment horizontal="center" vertical="top"/>
    </xf>
    <xf applyAlignment="true" applyBorder="true" applyFont="true" applyNumberFormat="true" borderId="16" fillId="0" fontId="8" numFmtId="1000" quotePrefix="false">
      <alignment horizontal="center" vertical="center"/>
    </xf>
    <xf applyAlignment="true" applyBorder="true" applyFill="true" applyFont="true" applyNumberFormat="true" borderId="27" fillId="3" fontId="8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horizontal="left" vertical="top" wrapText="true"/>
    </xf>
    <xf applyAlignment="true" applyBorder="true" applyFill="true" applyFont="true" applyNumberFormat="true" borderId="29" fillId="3" fontId="8" numFmtId="1000" quotePrefix="false">
      <alignment vertical="center" wrapText="true"/>
    </xf>
    <xf applyAlignment="true" applyBorder="true" applyFill="true" applyFont="true" applyNumberFormat="true" borderId="13" fillId="3" fontId="8" numFmtId="1000" quotePrefix="false">
      <alignment horizontal="center" vertical="center" wrapText="true"/>
    </xf>
    <xf applyAlignment="true" applyBorder="true" applyFill="true" applyFont="true" applyNumberFormat="true" borderId="13" fillId="3" fontId="8" numFmtId="1004" quotePrefix="false">
      <alignment horizontal="center" vertical="top"/>
    </xf>
    <xf applyAlignment="true" applyBorder="true" applyFill="true" applyFont="true" applyNumberFormat="true" borderId="13" fillId="3" fontId="8" numFmtId="1005" quotePrefix="false">
      <alignment horizontal="center" vertical="top"/>
    </xf>
    <xf applyAlignment="true" applyBorder="true" applyFill="true" applyFont="true" applyNumberFormat="true" borderId="30" fillId="3" fontId="8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horizontal="left" vertical="top"/>
    </xf>
    <xf applyAlignment="true" applyBorder="true" applyFont="true" applyNumberFormat="true" borderId="30" fillId="0" fontId="8" numFmtId="1000" quotePrefix="false">
      <alignment horizontal="center" vertical="top"/>
    </xf>
    <xf applyAlignment="true" applyBorder="true" applyFill="true" applyFont="true" applyNumberFormat="true" borderId="28" fillId="3" fontId="8" numFmtId="1000" quotePrefix="false">
      <alignment horizontal="center" vertical="top"/>
    </xf>
    <xf applyAlignment="true" applyBorder="true" applyFont="true" applyNumberFormat="true" borderId="30" fillId="0" fontId="8" numFmtId="1000" quotePrefix="false">
      <alignment horizontal="center"/>
    </xf>
    <xf applyAlignment="true" applyBorder="true" applyFont="true" applyNumberFormat="true" borderId="21" fillId="0" fontId="7" numFmtId="1000" quotePrefix="false">
      <alignment horizontal="left" vertical="top"/>
    </xf>
    <xf applyAlignment="true" applyBorder="true" applyFont="true" applyNumberFormat="true" borderId="22" fillId="0" fontId="7" numFmtId="1000" quotePrefix="false">
      <alignment horizontal="center" vertical="top"/>
    </xf>
    <xf applyAlignment="true" applyBorder="true" applyFont="true" applyNumberFormat="true" borderId="22" fillId="0" fontId="7" numFmtId="1002" quotePrefix="false">
      <alignment horizontal="center" vertical="top"/>
    </xf>
    <xf applyAlignment="true" applyBorder="true" applyFont="true" applyNumberFormat="true" borderId="31" fillId="0" fontId="8" numFmtId="1000" quotePrefix="false">
      <alignment horizontal="center" vertical="top"/>
    </xf>
    <xf applyAlignment="true" applyBorder="true" applyFont="true" applyNumberFormat="true" borderId="22" fillId="0" fontId="8" numFmtId="1000" quotePrefix="false">
      <alignment horizontal="center" vertical="top"/>
    </xf>
    <xf applyAlignment="true" applyBorder="true" applyFont="true" applyNumberFormat="true" borderId="21" fillId="0" fontId="8" numFmtId="1000" quotePrefix="false">
      <alignment horizontal="left" vertical="top"/>
    </xf>
    <xf applyAlignment="true" applyBorder="true" applyFont="true" applyNumberFormat="true" borderId="22" fillId="0" fontId="8" numFmtId="1006" quotePrefix="false">
      <alignment horizontal="center" vertical="top"/>
    </xf>
    <xf applyAlignment="true" applyBorder="true" applyFont="true" applyNumberFormat="true" borderId="25" fillId="0" fontId="8" numFmtId="1000" quotePrefix="false">
      <alignment horizontal="center" vertical="top"/>
    </xf>
    <xf applyAlignment="true" applyBorder="true" applyFont="true" applyNumberFormat="true" borderId="13" fillId="0" fontId="1" numFmtId="1000" quotePrefix="false">
      <alignment vertical="top"/>
    </xf>
    <xf applyAlignment="true" applyBorder="true" applyFont="true" applyNumberFormat="true" borderId="13" fillId="0" fontId="8" numFmtId="1000" quotePrefix="false">
      <alignment horizontal="left" vertical="top"/>
    </xf>
    <xf applyAlignment="true" applyBorder="true" applyFont="true" applyNumberFormat="true" borderId="13" fillId="0" fontId="7" numFmtId="1000" quotePrefix="false">
      <alignment vertical="top"/>
    </xf>
    <xf applyAlignment="true" applyBorder="true" applyFont="true" applyNumberFormat="true" borderId="13" fillId="0" fontId="7" numFmtId="1006" quotePrefix="false">
      <alignment horizontal="center" vertical="top"/>
    </xf>
    <xf applyAlignment="true" applyBorder="true" applyFont="true" applyNumberFormat="true" borderId="13" fillId="0" fontId="7" numFmtId="1002" quotePrefix="false">
      <alignment horizontal="center" vertical="top"/>
    </xf>
    <xf applyAlignment="true" applyFont="true" applyNumberFormat="true" borderId="0" fillId="0" fontId="1" numFmtId="1000" quotePrefix="false">
      <alignment horizontal="center" vertical="top"/>
    </xf>
    <xf applyAlignment="true" applyBorder="true" applyFont="true" applyNumberFormat="true" borderId="32" fillId="0" fontId="8" numFmtId="1000" quotePrefix="false">
      <alignment horizontal="center" vertical="top"/>
    </xf>
    <xf applyAlignment="true" applyBorder="true" applyFont="true" applyNumberFormat="true" borderId="33" fillId="0" fontId="7" numFmtId="1000" quotePrefix="false">
      <alignment horizontal="left" vertical="top"/>
    </xf>
    <xf applyAlignment="true" applyBorder="true" applyFont="true" applyNumberFormat="true" borderId="32" fillId="0" fontId="7" numFmtId="1000" quotePrefix="false">
      <alignment horizontal="center" vertical="top"/>
    </xf>
    <xf applyAlignment="true" applyBorder="true" applyFont="true" applyNumberFormat="true" borderId="32" fillId="0" fontId="7" numFmtId="1002" quotePrefix="false">
      <alignment horizontal="center" vertical="top"/>
    </xf>
    <xf applyAlignment="true" applyBorder="true" applyFont="true" applyNumberFormat="true" borderId="34" fillId="0" fontId="8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35" fillId="0" fontId="1" numFmtId="1000" quotePrefix="false">
      <alignment horizontal="left" vertical="top"/>
    </xf>
    <xf applyAlignment="true" applyBorder="true" applyFill="true" applyFont="true" applyNumberFormat="true" borderId="36" fillId="2" fontId="7" numFmtId="1000" quotePrefix="false">
      <alignment horizontal="center" vertical="top"/>
    </xf>
    <xf applyAlignment="true" applyBorder="true" applyFill="true" applyFont="true" applyNumberFormat="true" borderId="22" fillId="2" fontId="7" numFmtId="1000" quotePrefix="false">
      <alignment horizontal="center" vertical="top"/>
    </xf>
    <xf applyAlignment="true" applyBorder="true" applyFill="true" applyFont="true" applyNumberFormat="true" borderId="22" fillId="2" fontId="1" numFmtId="1000" quotePrefix="false">
      <alignment horizontal="left" vertical="top"/>
    </xf>
    <xf applyAlignment="true" applyBorder="true" applyFill="true" applyFont="true" applyNumberFormat="true" borderId="31" fillId="2" fontId="9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left" vertical="top"/>
    </xf>
    <xf applyAlignment="true" applyBorder="true" applyFont="true" applyNumberFormat="true" borderId="26" fillId="0" fontId="1" numFmtId="1000" quotePrefix="false">
      <alignment horizontal="center" vertical="top"/>
    </xf>
    <xf applyAlignment="true" applyFont="true" applyNumberFormat="true" borderId="0" fillId="0" fontId="1" numFmtId="1000" quotePrefix="false">
      <alignment horizontal="left" vertical="top"/>
    </xf>
    <xf applyAlignment="true" applyBorder="true" applyFill="true" applyFont="true" applyNumberFormat="true" borderId="22" fillId="3" fontId="8" numFmtId="1000" quotePrefix="false">
      <alignment horizontal="center" vertical="top"/>
    </xf>
    <xf applyAlignment="true" applyBorder="true" applyFont="true" applyNumberFormat="true" borderId="21" fillId="0" fontId="8" numFmtId="1000" quotePrefix="false">
      <alignment horizontal="left" vertical="top" wrapText="true"/>
    </xf>
    <xf applyAlignment="true" applyBorder="true" applyFont="true" applyNumberFormat="true" borderId="31" fillId="0" fontId="8" numFmtId="1000" quotePrefix="false">
      <alignment horizontal="center"/>
    </xf>
    <xf applyAlignment="true" applyBorder="true" applyFill="true" applyFont="true" applyNumberFormat="true" borderId="29" fillId="3" fontId="8" numFmtId="1000" quotePrefix="false">
      <alignment horizontal="left" vertical="center" wrapText="true"/>
    </xf>
    <xf applyAlignment="true" applyBorder="true" applyFont="true" applyNumberFormat="true" borderId="32" fillId="0" fontId="8" numFmtId="1000" quotePrefix="false">
      <alignment horizontal="center"/>
    </xf>
    <xf applyAlignment="true" applyBorder="true" applyFont="true" applyNumberFormat="true" borderId="13" fillId="0" fontId="8" numFmtId="1000" quotePrefix="false">
      <alignment horizontal="center"/>
    </xf>
    <xf applyBorder="true" applyFill="true" applyFont="true" applyNumberFormat="true" borderId="24" fillId="3" fontId="8" numFmtId="1000" quotePrefix="false"/>
    <xf applyAlignment="true" applyBorder="true" applyFill="true" applyFont="true" applyNumberFormat="true" borderId="32" fillId="3" fontId="8" numFmtId="1000" quotePrefix="false">
      <alignment horizontal="center" vertical="center" wrapText="true"/>
    </xf>
    <xf applyAlignment="true" applyBorder="true" applyFill="true" applyFont="true" applyNumberFormat="true" borderId="32" fillId="3" fontId="7" numFmtId="1002" quotePrefix="false">
      <alignment horizontal="center" vertical="top"/>
    </xf>
    <xf applyBorder="true" applyFill="true" applyFont="true" applyNumberFormat="true" borderId="13" fillId="3" fontId="8" numFmtId="1000" quotePrefix="false"/>
    <xf applyAlignment="true" applyBorder="true" applyFill="true" applyFont="true" applyNumberFormat="true" borderId="21" fillId="3" fontId="7" numFmtId="1000" quotePrefix="false">
      <alignment horizontal="center" vertical="top"/>
    </xf>
    <xf applyAlignment="true" applyBorder="true" applyFill="true" applyFont="true" applyNumberFormat="true" borderId="22" fillId="3" fontId="7" numFmtId="1000" quotePrefix="false">
      <alignment horizontal="center" vertical="top"/>
    </xf>
    <xf applyAlignment="true" applyBorder="true" applyFill="true" applyFont="true" applyNumberFormat="true" borderId="22" fillId="3" fontId="1" numFmtId="1000" quotePrefix="false">
      <alignment horizontal="left" vertical="top"/>
    </xf>
    <xf applyAlignment="true" applyBorder="true" applyFill="true" applyFont="true" applyNumberFormat="true" borderId="22" fillId="3" fontId="1" numFmtId="1006" quotePrefix="false">
      <alignment horizontal="left" vertical="top"/>
    </xf>
    <xf applyAlignment="true" applyBorder="true" applyFill="true" applyFont="true" applyNumberFormat="true" borderId="31" fillId="3" fontId="8" numFmtId="1000" quotePrefix="false">
      <alignment horizontal="center" vertical="top"/>
    </xf>
    <xf applyAlignment="true" applyBorder="true" applyFont="true" applyNumberFormat="true" borderId="35" fillId="0" fontId="1" numFmtId="1000" quotePrefix="false">
      <alignment vertical="top"/>
    </xf>
    <xf applyAlignment="true" applyBorder="true" applyFill="true" applyFont="true" applyNumberFormat="true" borderId="37" fillId="3" fontId="8" numFmtId="1000" quotePrefix="false">
      <alignment horizontal="left" vertical="top" wrapText="true"/>
    </xf>
    <xf applyAlignment="true" applyBorder="true" applyFill="true" applyFont="true" applyNumberFormat="true" borderId="24" fillId="3" fontId="8" numFmtId="1004" quotePrefix="false">
      <alignment horizontal="center" vertical="top"/>
    </xf>
    <xf applyAlignment="true" applyBorder="true" applyFill="true" applyFont="true" applyNumberFormat="true" borderId="24" fillId="3" fontId="8" numFmtId="1002" quotePrefix="false">
      <alignment horizontal="center" vertical="top"/>
    </xf>
    <xf applyAlignment="true" applyBorder="true" applyFill="true" applyFont="true" applyNumberFormat="true" borderId="1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horizontal="left" vertical="top" wrapText="true"/>
    </xf>
    <xf applyAlignment="true" applyBorder="true" applyFill="true" applyFont="true" applyNumberFormat="true" borderId="22" fillId="3" fontId="8" numFmtId="1002" quotePrefix="false">
      <alignment horizontal="center" vertical="top"/>
    </xf>
    <xf applyAlignment="true" applyBorder="true" applyFont="true" applyNumberFormat="true" borderId="13" fillId="0" fontId="10" numFmtId="1000" quotePrefix="false">
      <alignment vertical="center" wrapText="true"/>
    </xf>
    <xf applyAlignment="true" applyBorder="true" applyFont="true" applyNumberFormat="true" borderId="29" fillId="0" fontId="8" numFmtId="1000" quotePrefix="false">
      <alignment horizontal="center" vertical="center" wrapText="true"/>
    </xf>
    <xf applyAlignment="true" applyBorder="true" applyFont="true" applyNumberFormat="true" borderId="13" fillId="0" fontId="8" numFmtId="1006" quotePrefix="false">
      <alignment horizontal="center" vertical="top"/>
    </xf>
    <xf applyAlignment="true" applyBorder="true" applyFont="true" applyNumberFormat="true" borderId="34" fillId="0" fontId="8" numFmtId="1000" quotePrefix="false">
      <alignment horizontal="center"/>
    </xf>
    <xf applyAlignment="true" applyBorder="true" applyFill="true" applyFont="true" applyNumberFormat="true" borderId="34" fillId="3" fontId="8" numFmtId="1000" quotePrefix="false">
      <alignment horizontal="center" vertical="top"/>
    </xf>
    <xf applyAlignment="true" applyBorder="true" applyFill="true" applyFont="true" applyNumberFormat="true" borderId="22" fillId="3" fontId="7" numFmtId="1006" quotePrefix="false">
      <alignment horizontal="center" vertical="top"/>
    </xf>
    <xf applyAlignment="true" applyBorder="true" applyFill="true" applyFont="true" applyNumberFormat="true" borderId="22" fillId="3" fontId="7" numFmtId="1002" quotePrefix="false">
      <alignment horizontal="center" vertical="top"/>
    </xf>
    <xf applyAlignment="true" applyBorder="true" applyFont="true" applyNumberFormat="true" borderId="13" fillId="0" fontId="11" numFmtId="1000" quotePrefix="false">
      <alignment horizontal="center"/>
    </xf>
    <xf applyAlignment="true" applyBorder="true" applyFill="true" applyFont="true" applyNumberFormat="true" borderId="32" fillId="3" fontId="8" numFmtId="1000" quotePrefix="false">
      <alignment vertical="top"/>
    </xf>
    <xf applyAlignment="true" applyBorder="true" applyFont="true" applyNumberFormat="true" borderId="29" fillId="0" fontId="7" numFmtId="1000" quotePrefix="false">
      <alignment horizontal="left" vertical="top"/>
    </xf>
    <xf applyAlignment="true" applyBorder="true" applyFont="true" applyNumberFormat="true" borderId="38" fillId="0" fontId="1" numFmtId="1000" quotePrefix="false">
      <alignment vertical="top"/>
    </xf>
    <xf applyAlignment="true" applyBorder="true" applyFill="true" applyFont="true" applyNumberFormat="true" borderId="22" fillId="2" fontId="8" numFmtId="1000" quotePrefix="false">
      <alignment horizontal="left" vertical="top"/>
    </xf>
    <xf applyAlignment="true" applyBorder="true" applyFill="true" applyFont="true" applyNumberFormat="true" borderId="31" fillId="2" fontId="7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vertical="top"/>
    </xf>
    <xf applyAlignment="true" applyBorder="true" applyFill="true" applyFont="true" applyNumberFormat="true" borderId="30" fillId="3" fontId="8" numFmtId="1000" quotePrefix="false">
      <alignment horizontal="center"/>
    </xf>
    <xf applyAlignment="true" applyBorder="true" applyFill="true" applyFont="true" applyNumberFormat="true" borderId="13" fillId="3" fontId="8" numFmtId="1002" quotePrefix="false">
      <alignment horizontal="center"/>
    </xf>
    <xf applyBorder="true" applyFont="true" applyNumberFormat="true" borderId="30" fillId="0" fontId="8" numFmtId="1000" quotePrefix="false"/>
    <xf applyAlignment="true" applyBorder="true" applyFont="true" applyNumberFormat="true" borderId="13" fillId="0" fontId="8" numFmtId="1000" quotePrefix="false">
      <alignment vertical="top"/>
    </xf>
    <xf applyAlignment="true" applyBorder="true" applyFont="true" applyNumberFormat="true" borderId="30" fillId="0" fontId="8" numFmtId="1000" quotePrefix="false">
      <alignment horizontal="center" vertical="center"/>
    </xf>
    <xf applyAlignment="true" applyBorder="true" applyFill="true" applyFont="true" applyNumberFormat="true" borderId="13" fillId="3" fontId="1" numFmtId="1000" quotePrefix="false">
      <alignment vertical="top"/>
    </xf>
    <xf applyAlignment="true" applyFont="true" applyNumberFormat="true" borderId="0" fillId="0" fontId="8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center" vertical="center"/>
    </xf>
    <xf applyAlignment="true" applyBorder="true" applyFill="true" applyFont="true" applyNumberFormat="true" borderId="30" fillId="3" fontId="8" numFmtId="1000" quotePrefix="false">
      <alignment horizontal="center" vertical="center"/>
    </xf>
    <xf applyAlignment="true" applyBorder="true" applyFill="true" applyFont="true" applyNumberFormat="true" borderId="1" fillId="3" fontId="1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left" vertical="top"/>
    </xf>
    <xf applyAlignment="true" applyBorder="true" applyFill="true" applyFont="true" applyNumberFormat="true" borderId="21" fillId="3" fontId="8" numFmtId="1000" quotePrefix="false">
      <alignment horizontal="center" vertical="center" wrapText="true"/>
    </xf>
    <xf applyAlignment="true" applyBorder="true" applyFill="true" applyFont="true" applyNumberFormat="true" borderId="21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2" quotePrefix="false">
      <alignment horizontal="center" vertical="top"/>
    </xf>
    <xf applyAlignment="true" applyFill="true" applyFont="true" applyNumberFormat="true" borderId="0" fillId="3" fontId="1" numFmtId="1000" quotePrefix="false">
      <alignment vertical="top"/>
    </xf>
    <xf applyAlignment="true" applyBorder="true" applyFill="true" applyFont="true" applyNumberFormat="true" borderId="29" fillId="3" fontId="1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center" vertical="center" wrapText="true"/>
    </xf>
    <xf applyAlignment="true" applyBorder="true" applyFill="true" applyFont="true" applyNumberFormat="true" borderId="22" fillId="3" fontId="8" numFmtId="1006" quotePrefix="false">
      <alignment horizontal="center" vertical="top"/>
    </xf>
    <xf applyAlignment="true" applyBorder="true" applyFont="true" applyNumberFormat="true" borderId="13" fillId="0" fontId="12" numFmtId="1000" quotePrefix="false">
      <alignment horizontal="center" vertical="center" wrapText="true"/>
    </xf>
    <xf applyAlignment="true" applyBorder="true" applyFont="true" applyNumberFormat="true" borderId="32" fillId="0" fontId="8" numFmtId="1002" quotePrefix="false">
      <alignment horizontal="center" vertical="top"/>
    </xf>
    <xf applyAlignment="true" applyBorder="true" applyFill="true" applyFont="true" applyNumberFormat="true" borderId="13" fillId="3" fontId="7" numFmtId="1000" quotePrefix="false">
      <alignment horizontal="center" vertical="top"/>
    </xf>
    <xf applyAlignment="true" applyBorder="true" applyFill="true" applyFont="true" applyNumberFormat="true" borderId="13" fillId="3" fontId="7" numFmtId="1006" quotePrefix="false">
      <alignment horizontal="center" vertical="top"/>
    </xf>
    <xf applyAlignment="true" applyBorder="true" applyFill="true" applyFont="true" applyNumberFormat="true" borderId="13" fillId="3" fontId="7" numFmtId="1002" quotePrefix="false">
      <alignment horizontal="center" vertical="top"/>
    </xf>
    <xf applyAlignment="true" applyBorder="true" applyFill="true" applyFont="true" applyNumberFormat="true" borderId="13" fillId="4" fontId="8" numFmtId="1000" quotePrefix="false">
      <alignment vertical="top"/>
    </xf>
    <xf applyAlignment="true" applyBorder="true" applyFill="true" applyFont="true" applyNumberFormat="true" borderId="29" fillId="4" fontId="8" numFmtId="1000" quotePrefix="false">
      <alignment horizontal="center" vertical="center" wrapText="true"/>
    </xf>
    <xf applyAlignment="true" applyBorder="true" applyFont="true" applyNumberFormat="true" borderId="29" fillId="0" fontId="8" numFmtId="1000" quotePrefix="false">
      <alignment horizontal="center" vertical="top"/>
    </xf>
    <xf applyAlignment="true" applyBorder="true" applyFill="true" applyFont="true" applyNumberFormat="true" borderId="39" fillId="4" fontId="8" numFmtId="1000" quotePrefix="false">
      <alignment horizontal="center" vertical="top"/>
    </xf>
    <xf applyAlignment="true" applyBorder="true" applyFill="true" applyFont="true" applyNumberFormat="true" borderId="32" fillId="3" fontId="8" numFmtId="1000" quotePrefix="false">
      <alignment horizontal="center" vertical="top"/>
    </xf>
    <xf applyAlignment="true" applyBorder="true" applyFill="true" applyFont="true" applyNumberFormat="true" borderId="13" fillId="3" fontId="7" numFmtId="1000" quotePrefix="false">
      <alignment vertical="top"/>
    </xf>
    <xf applyAlignment="true" applyBorder="true" applyFill="true" applyFont="true" applyNumberFormat="true" borderId="13" fillId="3" fontId="7" numFmtId="1002" quotePrefix="false">
      <alignment vertical="top"/>
    </xf>
    <xf applyAlignment="true" applyBorder="true" applyFill="true" applyFont="true" applyNumberFormat="true" borderId="30" fillId="3" fontId="8" numFmtId="1000" quotePrefix="false">
      <alignment vertical="top"/>
    </xf>
    <xf applyAlignment="true" applyBorder="true" applyFill="true" applyFont="true" applyNumberFormat="true" borderId="40" fillId="2" fontId="7" numFmtId="1000" quotePrefix="false">
      <alignment horizontal="center" vertical="top"/>
    </xf>
    <xf applyAlignment="true" applyBorder="true" applyFill="true" applyFont="true" applyNumberFormat="true" borderId="13" fillId="2" fontId="8" numFmtId="1000" quotePrefix="false">
      <alignment horizontal="left" vertical="top"/>
    </xf>
    <xf applyAlignment="true" applyBorder="true" applyFill="true" applyFont="true" applyNumberFormat="true" borderId="30" fillId="2" fontId="7" numFmtId="1000" quotePrefix="false">
      <alignment horizontal="center" vertical="top"/>
    </xf>
    <xf applyAlignment="true" applyBorder="true" applyFill="true" applyFont="true" applyNumberFormat="true" borderId="37" fillId="3" fontId="7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left" vertical="top"/>
    </xf>
    <xf applyAlignment="true" applyBorder="true" applyFill="true" applyFont="true" applyNumberFormat="true" borderId="37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left" vertical="center" wrapText="true"/>
    </xf>
    <xf applyAlignment="true" applyBorder="true" applyFill="true" applyFont="true" applyNumberFormat="true" borderId="41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vertical="center" wrapText="true"/>
    </xf>
    <xf applyAlignment="true" applyBorder="true" applyFont="true" applyNumberFormat="true" borderId="21" fillId="0" fontId="8" numFmtId="1000" quotePrefix="false">
      <alignment horizontal="center" vertical="top"/>
    </xf>
    <xf applyAlignment="true" applyBorder="true" applyFill="true" applyFont="true" applyNumberFormat="true" borderId="42" fillId="3" fontId="8" numFmtId="1000" quotePrefix="false">
      <alignment horizontal="center" vertical="top"/>
    </xf>
    <xf applyBorder="true" applyFill="true" applyFont="true" applyNumberFormat="true" borderId="37" fillId="3" fontId="8" numFmtId="1000" quotePrefix="false"/>
    <xf applyAlignment="true" applyBorder="true" applyFill="true" applyFont="true" applyNumberFormat="true" borderId="29" fillId="3" fontId="7" numFmtId="1000" quotePrefix="false">
      <alignment horizontal="center" vertical="top"/>
    </xf>
    <xf applyAlignment="true" applyBorder="true" applyFill="true" applyFont="true" applyNumberFormat="true" borderId="37" fillId="3" fontId="8" numFmtId="1000" quotePrefix="false">
      <alignment horizontal="center"/>
    </xf>
    <xf applyAlignment="true" applyBorder="true" applyFont="true" applyNumberFormat="true" borderId="30" fillId="0" fontId="1" numFmtId="1000" quotePrefix="false">
      <alignment vertical="top"/>
    </xf>
    <xf applyAlignment="true" applyBorder="true" applyFill="true" applyFont="true" applyNumberFormat="true" borderId="41" fillId="3" fontId="8" numFmtId="1000" quotePrefix="false">
      <alignment horizontal="center"/>
    </xf>
    <xf applyAlignment="true" applyBorder="true" applyFill="true" applyFont="true" applyNumberFormat="true" borderId="42" fillId="3" fontId="8" numFmtId="1000" quotePrefix="false">
      <alignment horizontal="center"/>
    </xf>
    <xf applyAlignment="true" applyBorder="true" applyFont="true" applyNumberFormat="true" borderId="29" fillId="0" fontId="8" numFmtId="1000" quotePrefix="false">
      <alignment vertical="center" wrapText="true"/>
    </xf>
    <xf applyAlignment="true" applyBorder="true" applyFont="true" applyNumberFormat="true" borderId="30" fillId="0" fontId="8" numFmtId="1000" quotePrefix="false">
      <alignment vertical="top"/>
    </xf>
    <xf applyAlignment="true" applyBorder="true" applyFont="true" applyNumberFormat="true" borderId="37" fillId="0" fontId="8" numFmtId="1000" quotePrefix="false">
      <alignment vertical="top"/>
    </xf>
    <xf applyBorder="true" applyFill="true" applyFont="true" applyNumberFormat="true" borderId="30" fillId="3" fontId="8" numFmtId="1000" quotePrefix="false"/>
    <xf applyAlignment="true" applyBorder="true" applyFill="true" applyFont="true" applyNumberFormat="true" borderId="37" fillId="3" fontId="8" numFmtId="1000" quotePrefix="false">
      <alignment vertical="top"/>
    </xf>
    <xf applyAlignment="true" applyFont="true" applyNumberFormat="true" borderId="0" fillId="0" fontId="8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vertical="top"/>
    </xf>
    <xf applyAlignment="true" applyBorder="true" applyFont="true" applyNumberFormat="true" borderId="32" fillId="0" fontId="8" numFmtId="1000" quotePrefix="false">
      <alignment horizontal="center" vertical="center" wrapText="true"/>
    </xf>
    <xf applyAlignment="true" applyBorder="true" applyFill="true" applyFont="true" applyNumberFormat="true" borderId="29" fillId="3" fontId="10" numFmtId="1000" quotePrefix="false">
      <alignment horizontal="left" vertical="top" wrapText="true"/>
    </xf>
    <xf applyAlignment="true" applyBorder="true" applyFill="true" applyFont="true" applyNumberFormat="true" borderId="13" fillId="2" fontId="8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vertical="top" wrapText="true"/>
    </xf>
    <xf applyAlignment="true" applyBorder="true" applyFont="true" applyNumberFormat="true" borderId="13" fillId="0" fontId="13" numFmtId="1002" quotePrefix="false">
      <alignment horizontal="center" vertical="top"/>
    </xf>
    <xf applyAlignment="true" applyFont="true" applyNumberFormat="true" borderId="0" fillId="0" fontId="7" numFmtId="1000" quotePrefix="false">
      <alignment horizontal="center" vertical="top"/>
    </xf>
    <xf applyAlignment="true" applyFont="true" applyNumberFormat="true" borderId="0" fillId="0" fontId="8" numFmtId="1000" quotePrefix="false">
      <alignment horizontal="center" vertical="center" wrapText="true"/>
    </xf>
    <xf applyAlignment="true" applyFill="true" applyFont="true" applyNumberFormat="true" borderId="0" fillId="3" fontId="7" numFmtId="1000" quotePrefix="false">
      <alignment horizontal="center" vertical="top"/>
    </xf>
    <xf applyAlignment="true" applyFont="true" applyNumberFormat="true" borderId="0" fillId="0" fontId="8" numFmtId="1000" quotePrefix="false">
      <alignment vertical="center" wrapText="true"/>
    </xf>
    <xf applyAlignment="true" applyFill="true" applyFont="true" applyNumberFormat="true" borderId="0" fillId="4" fontId="8" numFmtId="1000" quotePrefix="false">
      <alignment vertical="top"/>
    </xf>
    <xf applyAlignment="true" applyFill="true" applyFont="true" applyNumberFormat="true" borderId="0" fillId="4" fontId="8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6" quotePrefix="false">
      <alignment horizontal="center" vertical="top"/>
    </xf>
    <xf applyAlignment="true" applyBorder="true" applyFont="true" applyNumberFormat="true" borderId="22" fillId="0" fontId="8" numFmtId="1000" quotePrefix="false">
      <alignment vertical="top"/>
    </xf>
    <xf applyAlignment="true" applyBorder="true" applyFont="true" applyNumberFormat="true" borderId="24" fillId="0" fontId="8" numFmtId="1000" quotePrefix="false">
      <alignment vertical="top"/>
    </xf>
    <xf applyAlignment="true" applyBorder="true" applyFont="true" applyNumberFormat="true" borderId="33" fillId="0" fontId="8" numFmtId="1000" quotePrefix="false">
      <alignment horizontal="left" vertical="top" wrapText="true"/>
    </xf>
    <xf applyAlignment="true" applyBorder="true" applyFont="true" applyNumberFormat="true" borderId="13" fillId="0" fontId="8" numFmtId="1004" quotePrefix="false">
      <alignment horizontal="center" vertical="top"/>
    </xf>
    <xf applyAlignment="true" applyBorder="true" applyFill="true" applyFont="true" applyNumberFormat="true" borderId="32" fillId="3" fontId="8" numFmtId="1000" quotePrefix="false">
      <alignment horizontal="center"/>
    </xf>
    <xf applyAlignment="true" applyBorder="true" applyFont="true" applyNumberFormat="true" borderId="22" fillId="0" fontId="7" numFmtId="1000" quotePrefix="false">
      <alignment vertical="top"/>
    </xf>
    <xf applyAlignment="true" applyBorder="true" applyFont="true" applyNumberFormat="true" borderId="31" fillId="0" fontId="8" numFmtId="1000" quotePrefix="false">
      <alignment vertical="top"/>
    </xf>
    <xf applyAlignment="true" applyBorder="true" applyFont="true" applyNumberFormat="true" borderId="29" fillId="0" fontId="1" numFmtId="1000" quotePrefix="false">
      <alignment vertical="top"/>
    </xf>
    <xf applyAlignment="true" applyBorder="true" applyFill="true" applyFont="true" applyNumberFormat="true" borderId="33" fillId="3" fontId="8" numFmtId="1000" quotePrefix="false">
      <alignment horizontal="left" vertical="center" wrapText="true"/>
    </xf>
    <xf applyAlignment="true" applyBorder="true" applyFill="true" applyFont="true" applyNumberFormat="true" borderId="32" fillId="3" fontId="8" numFmtId="1002" quotePrefix="false">
      <alignment horizontal="center" vertical="top"/>
    </xf>
    <xf applyAlignment="true" applyBorder="true" applyFont="true" applyNumberFormat="true" borderId="32" fillId="0" fontId="14" numFmtId="1000" quotePrefix="false">
      <alignment horizontal="center"/>
    </xf>
    <xf applyAlignment="true" applyBorder="true" applyFont="true" applyNumberFormat="true" borderId="24" fillId="0" fontId="8" numFmtId="1000" quotePrefix="false">
      <alignment horizontal="center" vertical="top"/>
    </xf>
    <xf applyAlignment="true" applyBorder="true" applyFont="true" applyNumberFormat="true" borderId="27" fillId="0" fontId="8" numFmtId="1000" quotePrefix="false">
      <alignment horizontal="center" vertical="top"/>
    </xf>
    <xf applyAlignment="true" applyBorder="true" applyFont="true" applyNumberFormat="true" borderId="28" fillId="0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horizontal="left" vertical="top"/>
    </xf>
    <xf applyAlignment="true" applyBorder="true" applyFont="true" applyNumberFormat="true" borderId="13" fillId="0" fontId="1" numFmtId="1000" quotePrefix="false">
      <alignment horizontal="center" vertical="top"/>
    </xf>
    <xf applyAlignment="true" applyBorder="true" applyFill="true" applyFont="true" applyNumberFormat="true" borderId="13" fillId="3" fontId="10" numFmtId="1000" quotePrefix="false">
      <alignment horizontal="center" vertical="top" wrapText="true"/>
    </xf>
    <xf applyAlignment="true" applyBorder="true" applyFill="true" applyFont="true" applyNumberFormat="true" borderId="30" fillId="3" fontId="10" numFmtId="1000" quotePrefix="false">
      <alignment horizontal="center" vertical="top" wrapText="true"/>
    </xf>
    <xf applyAlignment="true" applyFont="true" applyNumberFormat="true" borderId="0" fillId="0" fontId="1" numFmtId="1002" quotePrefix="false">
      <alignment vertical="top"/>
    </xf>
    <xf applyAlignment="true" applyFont="true" applyNumberFormat="true" borderId="0" fillId="0" fontId="1" numFmtId="1007" quotePrefix="false">
      <alignment vertical="top"/>
    </xf>
    <xf applyAlignment="true" applyBorder="true" applyFill="true" applyFont="true" applyNumberFormat="true" borderId="18" fillId="3" fontId="8" numFmtId="1000" quotePrefix="false">
      <alignment horizontal="center" vertical="top"/>
    </xf>
    <xf applyAlignment="true" applyBorder="true" applyFont="true" applyNumberFormat="true" borderId="43" fillId="0" fontId="1" numFmtId="1000" quotePrefix="false">
      <alignment vertical="top"/>
    </xf>
    <xf applyAlignment="true" applyBorder="true" applyFont="true" applyNumberFormat="true" borderId="43" fillId="0" fontId="9" numFmtId="1000" quotePrefix="false">
      <alignment horizontal="center" vertical="top"/>
    </xf>
    <xf applyAlignment="true" applyBorder="true" applyFont="true" applyNumberFormat="true" borderId="44" fillId="0" fontId="9" numFmtId="1000" quotePrefix="false">
      <alignment horizontal="center" vertical="top"/>
    </xf>
    <xf applyAlignment="true" applyBorder="true" applyFont="true" applyNumberFormat="true" borderId="7" fillId="0" fontId="1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H31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9.29875035250003"/>
    <col customWidth="true" max="2" min="2" outlineLevel="0" width="30.0157348232137"/>
    <col customWidth="true" max="3" min="3" outlineLevel="0" width="6.48176464687321"/>
    <col customWidth="true" max="4" min="4" outlineLevel="0" width="11.5531096381248"/>
    <col customWidth="true" max="7" min="5" outlineLevel="0" width="9.72264697030981"/>
    <col customWidth="true" max="8" min="8" outlineLevel="0" width="11.9770062559346"/>
    <col customWidth="true" max="9" min="9" outlineLevel="0" width="9.29875035250003"/>
    <col customWidth="true" max="10" min="10" outlineLevel="0" style="1" width="9.01743714249899"/>
    <col customWidth="true" max="11" min="11" outlineLevel="0" width="14.9365753693701"/>
  </cols>
  <sheetData>
    <row outlineLevel="0" r="1">
      <c r="A1" s="2" t="s">
        <v>0</v>
      </c>
      <c r="B1" s="3" t="n"/>
      <c r="C1" s="3" t="n"/>
      <c r="D1" s="3" t="n"/>
      <c r="E1" s="3" t="n"/>
      <c r="F1" s="3" t="n"/>
      <c r="G1" s="3" t="n"/>
      <c r="H1" s="3" t="n"/>
      <c r="I1" s="4" t="n"/>
      <c r="J1" s="0" t="n"/>
    </row>
    <row ht="20.25" outlineLevel="0" r="2">
      <c r="A2" s="5" t="s">
        <v>1</v>
      </c>
      <c r="B2" s="6" t="s"/>
      <c r="C2" s="6" t="s"/>
      <c r="D2" s="6" t="s"/>
      <c r="E2" s="6" t="s"/>
      <c r="F2" s="6" t="s"/>
      <c r="G2" s="6" t="s"/>
      <c r="H2" s="6" t="s"/>
      <c r="I2" s="7" t="s"/>
      <c r="J2" s="0" t="n"/>
    </row>
    <row ht="15.75" outlineLevel="0" r="3">
      <c r="A3" s="8" t="n"/>
      <c r="B3" s="9" t="n"/>
      <c r="C3" s="10" t="n"/>
      <c r="D3" s="10" t="n"/>
      <c r="E3" s="11" t="n"/>
      <c r="F3" s="10" t="n"/>
      <c r="G3" s="10" t="n"/>
      <c r="H3" s="10" t="n"/>
      <c r="I3" s="12" t="n"/>
      <c r="J3" s="0" t="n"/>
    </row>
    <row ht="15" outlineLevel="0" r="4">
      <c r="A4" s="13" t="n"/>
      <c r="B4" s="14" t="s"/>
      <c r="C4" s="14" t="s"/>
      <c r="D4" s="14" t="s"/>
      <c r="E4" s="14" t="s"/>
      <c r="F4" s="14" t="s"/>
      <c r="G4" s="14" t="s"/>
      <c r="H4" s="14" t="s"/>
      <c r="I4" s="15" t="s"/>
      <c r="J4" s="0" t="n"/>
    </row>
    <row customHeight="true" ht="12.75" outlineLevel="0" r="5">
      <c r="A5" s="16" t="s">
        <v>2</v>
      </c>
      <c r="B5" s="17" t="s">
        <v>3</v>
      </c>
      <c r="C5" s="17" t="s">
        <v>4</v>
      </c>
      <c r="D5" s="18" t="s"/>
      <c r="E5" s="19" t="s">
        <v>5</v>
      </c>
      <c r="F5" s="20" t="s"/>
      <c r="G5" s="21" t="s"/>
      <c r="H5" s="17" t="s">
        <v>6</v>
      </c>
      <c r="I5" s="22" t="s">
        <v>7</v>
      </c>
      <c r="J5" s="0" t="n"/>
    </row>
    <row customHeight="true" ht="99.75" outlineLevel="0" r="6">
      <c r="A6" s="23" t="s"/>
      <c r="B6" s="24" t="s"/>
      <c r="C6" s="25" t="s"/>
      <c r="D6" s="26" t="s"/>
      <c r="E6" s="27" t="s">
        <v>8</v>
      </c>
      <c r="F6" s="28" t="s">
        <v>9</v>
      </c>
      <c r="G6" s="28" t="s">
        <v>10</v>
      </c>
      <c r="H6" s="24" t="s"/>
      <c r="I6" s="29" t="s"/>
      <c r="J6" s="0" t="n"/>
    </row>
    <row customFormat="true" customHeight="true" ht="15" outlineLevel="0" r="7" s="30">
      <c r="A7" s="31" t="s">
        <v>11</v>
      </c>
      <c r="B7" s="32" t="s">
        <v>12</v>
      </c>
      <c r="C7" s="33" t="n"/>
      <c r="D7" s="33" t="n"/>
      <c r="E7" s="32" t="n"/>
      <c r="F7" s="34" t="n"/>
      <c r="G7" s="34" t="n"/>
      <c r="H7" s="35" t="n"/>
      <c r="I7" s="36" t="s">
        <v>11</v>
      </c>
      <c r="J7" s="0" t="n"/>
      <c r="K7" s="0" t="n"/>
      <c r="L7" s="0" t="n"/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  <c r="AC7" s="0" t="n"/>
      <c r="AD7" s="0" t="n"/>
      <c r="AE7" s="0" t="n"/>
      <c r="AF7" s="0" t="n"/>
      <c r="AG7" s="0" t="n"/>
      <c r="AH7" s="0" t="n"/>
    </row>
    <row customFormat="true" ht="12.75" outlineLevel="0" r="8" s="37">
      <c r="A8" s="38" t="n"/>
      <c r="B8" s="39" t="s">
        <v>13</v>
      </c>
      <c r="C8" s="40" t="s">
        <v>14</v>
      </c>
      <c r="D8" s="41" t="n">
        <v>180</v>
      </c>
      <c r="E8" s="42" t="n">
        <v>7.4</v>
      </c>
      <c r="F8" s="42" t="n">
        <v>8</v>
      </c>
      <c r="G8" s="42" t="n">
        <v>28</v>
      </c>
      <c r="H8" s="42" t="n">
        <v>212.8</v>
      </c>
      <c r="I8" s="43" t="n">
        <v>212</v>
      </c>
      <c r="J8" s="0" t="n"/>
      <c r="K8" s="0" t="n"/>
      <c r="L8" s="0" t="n"/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  <c r="AC8" s="0" t="n"/>
      <c r="AD8" s="0" t="n"/>
      <c r="AE8" s="0" t="n"/>
      <c r="AF8" s="0" t="n"/>
      <c r="AG8" s="0" t="n"/>
      <c r="AH8" s="0" t="n"/>
      <c r="AI8" s="0" t="n"/>
      <c r="AJ8" s="0" t="n"/>
      <c r="AK8" s="0" t="n"/>
      <c r="AL8" s="0" t="n"/>
      <c r="AM8" s="0" t="n"/>
      <c r="AN8" s="0" t="n"/>
      <c r="AO8" s="0" t="n"/>
      <c r="AP8" s="0" t="n"/>
      <c r="AQ8" s="0" t="n"/>
      <c r="AR8" s="0" t="n"/>
      <c r="AS8" s="0" t="n"/>
      <c r="AT8" s="0" t="n"/>
      <c r="AU8" s="0" t="n"/>
      <c r="AV8" s="0" t="n"/>
      <c r="AW8" s="0" t="n"/>
      <c r="AX8" s="0" t="n"/>
      <c r="AY8" s="0" t="n"/>
      <c r="AZ8" s="0" t="n"/>
      <c r="BA8" s="0" t="n"/>
      <c r="BB8" s="0" t="n"/>
      <c r="BC8" s="0" t="n"/>
      <c r="BD8" s="0" t="n"/>
      <c r="BE8" s="0" t="n"/>
      <c r="BF8" s="0" t="n"/>
      <c r="BG8" s="0" t="n"/>
      <c r="BH8" s="0" t="n"/>
      <c r="BI8" s="0" t="n"/>
      <c r="BJ8" s="0" t="n"/>
      <c r="BK8" s="0" t="n"/>
      <c r="BL8" s="0" t="n"/>
      <c r="BM8" s="0" t="n"/>
      <c r="BN8" s="0" t="n"/>
      <c r="BO8" s="0" t="n"/>
      <c r="BP8" s="0" t="n"/>
      <c r="BQ8" s="0" t="n"/>
      <c r="BR8" s="0" t="n"/>
      <c r="BS8" s="0" t="n"/>
      <c r="BT8" s="0" t="n"/>
      <c r="BU8" s="0" t="n"/>
      <c r="BV8" s="0" t="n"/>
      <c r="BW8" s="0" t="n"/>
      <c r="BX8" s="0" t="n"/>
      <c r="BY8" s="0" t="n"/>
      <c r="BZ8" s="0" t="n"/>
      <c r="CA8" s="0" t="n"/>
      <c r="CB8" s="0" t="n"/>
      <c r="CC8" s="0" t="n"/>
      <c r="CD8" s="0" t="n"/>
      <c r="CE8" s="0" t="n"/>
      <c r="CF8" s="0" t="n"/>
      <c r="CG8" s="0" t="n"/>
      <c r="CH8" s="0" t="n"/>
    </row>
    <row customFormat="true" ht="12.75" outlineLevel="0" r="9" s="37">
      <c r="A9" s="44" t="s"/>
      <c r="B9" s="45" t="s">
        <v>15</v>
      </c>
      <c r="C9" s="46" t="s">
        <v>14</v>
      </c>
      <c r="D9" s="47" t="n">
        <v>200</v>
      </c>
      <c r="E9" s="48" t="n">
        <v>2.8</v>
      </c>
      <c r="F9" s="48" t="n">
        <v>2.5</v>
      </c>
      <c r="G9" s="48" t="n">
        <v>13.6</v>
      </c>
      <c r="H9" s="48" t="n">
        <v>88</v>
      </c>
      <c r="I9" s="49" t="n">
        <v>465</v>
      </c>
      <c r="J9" s="0" t="n"/>
      <c r="K9" s="0" t="n"/>
      <c r="L9" s="0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  <c r="AC9" s="0" t="n"/>
      <c r="AD9" s="0" t="n"/>
      <c r="AE9" s="0" t="n"/>
      <c r="AF9" s="0" t="n"/>
      <c r="AG9" s="0" t="n"/>
      <c r="AH9" s="0" t="n"/>
      <c r="AI9" s="0" t="n"/>
      <c r="AJ9" s="0" t="n"/>
      <c r="AK9" s="0" t="n"/>
      <c r="AL9" s="0" t="n"/>
      <c r="AM9" s="0" t="n"/>
      <c r="AN9" s="0" t="n"/>
      <c r="AO9" s="0" t="n"/>
      <c r="AP9" s="0" t="n"/>
      <c r="AQ9" s="0" t="n"/>
      <c r="AR9" s="0" t="n"/>
      <c r="AS9" s="0" t="n"/>
      <c r="AT9" s="0" t="n"/>
      <c r="AU9" s="0" t="n"/>
      <c r="AV9" s="0" t="n"/>
      <c r="AW9" s="0" t="n"/>
      <c r="AX9" s="0" t="n"/>
      <c r="AY9" s="0" t="n"/>
      <c r="AZ9" s="0" t="n"/>
      <c r="BA9" s="0" t="n"/>
      <c r="BB9" s="0" t="n"/>
      <c r="BC9" s="0" t="n"/>
      <c r="BD9" s="0" t="n"/>
      <c r="BE9" s="0" t="n"/>
      <c r="BF9" s="0" t="n"/>
      <c r="BG9" s="0" t="n"/>
      <c r="BH9" s="0" t="n"/>
      <c r="BI9" s="0" t="n"/>
      <c r="BJ9" s="0" t="n"/>
      <c r="BK9" s="0" t="n"/>
      <c r="BL9" s="0" t="n"/>
      <c r="BM9" s="0" t="n"/>
      <c r="BN9" s="0" t="n"/>
      <c r="BO9" s="0" t="n"/>
      <c r="BP9" s="0" t="n"/>
      <c r="BQ9" s="0" t="n"/>
      <c r="BR9" s="0" t="n"/>
      <c r="BS9" s="0" t="n"/>
      <c r="BT9" s="0" t="n"/>
      <c r="BU9" s="0" t="n"/>
      <c r="BV9" s="0" t="n"/>
      <c r="BW9" s="0" t="n"/>
      <c r="BX9" s="0" t="n"/>
      <c r="BY9" s="0" t="n"/>
      <c r="BZ9" s="0" t="n"/>
      <c r="CA9" s="0" t="n"/>
      <c r="CB9" s="0" t="n"/>
      <c r="CC9" s="0" t="n"/>
      <c r="CD9" s="0" t="n"/>
      <c r="CE9" s="0" t="n"/>
      <c r="CF9" s="0" t="n"/>
      <c r="CG9" s="0" t="n"/>
      <c r="CH9" s="0" t="n"/>
    </row>
    <row customFormat="true" ht="12.75" outlineLevel="0" r="10" s="37">
      <c r="A10" s="50" t="s"/>
      <c r="B10" s="51" t="s">
        <v>16</v>
      </c>
      <c r="C10" s="46" t="s">
        <v>14</v>
      </c>
      <c r="D10" s="47" t="n">
        <v>40</v>
      </c>
      <c r="E10" s="48" t="n">
        <v>6.9</v>
      </c>
      <c r="F10" s="48" t="n">
        <v>9</v>
      </c>
      <c r="G10" s="48" t="n">
        <v>10</v>
      </c>
      <c r="H10" s="48" t="n">
        <v>149</v>
      </c>
      <c r="I10" s="52" t="n">
        <v>63</v>
      </c>
      <c r="J10" s="0" t="n"/>
      <c r="K10" s="0" t="n"/>
      <c r="L10" s="0" t="n"/>
      <c r="M10" s="0" t="n"/>
      <c r="N10" s="0" t="n"/>
      <c r="O10" s="0" t="n"/>
      <c r="P10" s="0" t="n"/>
      <c r="Q10" s="0" t="n"/>
      <c r="R10" s="0" t="n"/>
      <c r="S10" s="0" t="n"/>
      <c r="T10" s="0" t="n"/>
      <c r="U10" s="0" t="n"/>
      <c r="V10" s="0" t="n"/>
      <c r="W10" s="0" t="n"/>
      <c r="X10" s="0" t="n"/>
      <c r="Y10" s="0" t="n"/>
      <c r="Z10" s="0" t="n"/>
      <c r="AA10" s="0" t="n"/>
      <c r="AB10" s="0" t="n"/>
      <c r="AC10" s="0" t="n"/>
      <c r="AD10" s="0" t="n"/>
      <c r="AE10" s="0" t="n"/>
      <c r="AF10" s="0" t="n"/>
      <c r="AG10" s="0" t="n"/>
      <c r="AH10" s="0" t="n"/>
      <c r="AI10" s="0" t="n"/>
      <c r="AJ10" s="0" t="n"/>
      <c r="AK10" s="0" t="n"/>
      <c r="AL10" s="0" t="n"/>
      <c r="AM10" s="0" t="n"/>
      <c r="AN10" s="0" t="n"/>
      <c r="AO10" s="0" t="n"/>
      <c r="AP10" s="0" t="n"/>
      <c r="AQ10" s="0" t="n"/>
      <c r="AR10" s="0" t="n"/>
      <c r="AS10" s="0" t="n"/>
      <c r="AT10" s="0" t="n"/>
      <c r="AU10" s="0" t="n"/>
      <c r="AV10" s="0" t="n"/>
      <c r="AW10" s="0" t="n"/>
      <c r="AX10" s="0" t="n"/>
      <c r="AY10" s="0" t="n"/>
      <c r="AZ10" s="0" t="n"/>
      <c r="BA10" s="0" t="n"/>
      <c r="BB10" s="0" t="n"/>
      <c r="BC10" s="0" t="n"/>
      <c r="BD10" s="0" t="n"/>
      <c r="BE10" s="0" t="n"/>
      <c r="BF10" s="0" t="n"/>
      <c r="BG10" s="0" t="n"/>
      <c r="BH10" s="0" t="n"/>
      <c r="BI10" s="0" t="n"/>
      <c r="BJ10" s="0" t="n"/>
      <c r="BK10" s="0" t="n"/>
      <c r="BL10" s="0" t="n"/>
      <c r="BM10" s="0" t="n"/>
      <c r="BN10" s="0" t="n"/>
      <c r="BO10" s="0" t="n"/>
      <c r="BP10" s="0" t="n"/>
      <c r="BQ10" s="0" t="n"/>
      <c r="BR10" s="0" t="n"/>
      <c r="BS10" s="0" t="n"/>
      <c r="BT10" s="0" t="n"/>
      <c r="BU10" s="0" t="n"/>
      <c r="BV10" s="0" t="n"/>
      <c r="BW10" s="0" t="n"/>
      <c r="BX10" s="0" t="n"/>
      <c r="BY10" s="0" t="n"/>
      <c r="BZ10" s="0" t="n"/>
      <c r="CA10" s="0" t="n"/>
      <c r="CB10" s="0" t="n"/>
      <c r="CC10" s="0" t="n"/>
      <c r="CD10" s="0" t="n"/>
      <c r="CE10" s="0" t="n"/>
      <c r="CF10" s="0" t="n"/>
      <c r="CG10" s="0" t="n"/>
      <c r="CH10" s="0" t="n"/>
    </row>
    <row outlineLevel="0" r="11">
      <c r="A11" s="38" t="n"/>
      <c r="B11" s="51" t="s">
        <v>17</v>
      </c>
      <c r="C11" s="46" t="s">
        <v>14</v>
      </c>
      <c r="D11" s="53" t="n">
        <v>114</v>
      </c>
      <c r="E11" s="48" t="n">
        <v>0.4</v>
      </c>
      <c r="F11" s="48" t="n">
        <v>0.4</v>
      </c>
      <c r="G11" s="48" t="n">
        <v>9.8</v>
      </c>
      <c r="H11" s="48" t="n">
        <v>44</v>
      </c>
      <c r="I11" s="47" t="n">
        <v>82</v>
      </c>
      <c r="J11" s="0" t="n"/>
    </row>
    <row outlineLevel="0" r="12">
      <c r="A12" s="38" t="n"/>
      <c r="B12" s="54" t="s">
        <v>18</v>
      </c>
      <c r="C12" s="46" t="n"/>
      <c r="D12" s="55" t="n">
        <f aca="false" ca="false" dt2D="false" dtr="false" t="normal">SUM(D8:D11)</f>
        <v>534</v>
      </c>
      <c r="E12" s="55" t="n">
        <f aca="false" ca="false" dt2D="false" dtr="false" t="normal">SUM(E8:E11)</f>
        <v>17.5</v>
      </c>
      <c r="F12" s="55" t="n">
        <f aca="false" ca="false" dt2D="false" dtr="false" t="normal">SUM(F8:F11)</f>
        <v>19.9</v>
      </c>
      <c r="G12" s="55" t="n">
        <f aca="false" ca="false" dt2D="false" dtr="false" t="normal">SUM(G8:G11)</f>
        <v>61.4</v>
      </c>
      <c r="H12" s="55" t="n">
        <f aca="false" ca="false" dt2D="false" dtr="false" t="normal">SUM(H8:H11)</f>
        <v>493.8</v>
      </c>
      <c r="I12" s="56" t="n"/>
      <c r="J12" s="0" t="n"/>
    </row>
    <row outlineLevel="0" r="13">
      <c r="A13" s="38" t="n"/>
      <c r="B13" s="57" t="s">
        <v>19</v>
      </c>
      <c r="C13" s="58" t="n"/>
      <c r="D13" s="46" t="n"/>
      <c r="E13" s="59" t="n"/>
      <c r="F13" s="55" t="n"/>
      <c r="G13" s="55" t="n"/>
      <c r="H13" s="55" t="n"/>
      <c r="I13" s="56" t="n"/>
      <c r="J13" s="0" t="n"/>
    </row>
    <row outlineLevel="0" r="14">
      <c r="A14" s="60" t="n"/>
      <c r="B14" s="61" t="s">
        <v>20</v>
      </c>
      <c r="C14" s="46" t="s">
        <v>14</v>
      </c>
      <c r="D14" s="62" t="n">
        <v>60</v>
      </c>
      <c r="E14" s="63" t="n">
        <v>0.66</v>
      </c>
      <c r="F14" s="63" t="n">
        <v>0.12</v>
      </c>
      <c r="G14" s="63" t="n">
        <v>2.28</v>
      </c>
      <c r="H14" s="63" t="n">
        <v>14.4</v>
      </c>
      <c r="I14" s="64" t="n">
        <v>148</v>
      </c>
      <c r="J14" s="0" t="n"/>
    </row>
    <row customHeight="true" ht="16.5" outlineLevel="0" r="15">
      <c r="A15" s="65" t="s"/>
      <c r="B15" s="66" t="n"/>
      <c r="C15" s="47" t="s">
        <v>14</v>
      </c>
      <c r="D15" s="47" t="n">
        <v>200</v>
      </c>
      <c r="E15" s="48" t="n">
        <v>6.1</v>
      </c>
      <c r="F15" s="48" t="n">
        <v>6.48</v>
      </c>
      <c r="G15" s="48" t="n">
        <v>10.6</v>
      </c>
      <c r="H15" s="48" t="n">
        <v>127</v>
      </c>
      <c r="I15" s="52" t="n">
        <v>134</v>
      </c>
      <c r="J15" s="0" t="n"/>
    </row>
    <row outlineLevel="0" r="16">
      <c r="A16" s="65" t="s"/>
      <c r="B16" s="67" t="s">
        <v>21</v>
      </c>
      <c r="C16" s="68" t="s">
        <v>14</v>
      </c>
      <c r="D16" s="69" t="n">
        <v>100</v>
      </c>
      <c r="E16" s="70" t="n">
        <v>45419</v>
      </c>
      <c r="F16" s="63" t="n">
        <v>1.6</v>
      </c>
      <c r="G16" s="63" t="n">
        <v>10</v>
      </c>
      <c r="H16" s="63" t="n">
        <v>234.9</v>
      </c>
      <c r="I16" s="71" t="n">
        <v>307</v>
      </c>
    </row>
    <row outlineLevel="0" r="17">
      <c r="A17" s="65" t="s"/>
      <c r="B17" s="72" t="s">
        <v>22</v>
      </c>
      <c r="C17" s="46" t="s">
        <v>14</v>
      </c>
      <c r="D17" s="47" t="n">
        <v>150</v>
      </c>
      <c r="E17" s="63" t="n">
        <v>4</v>
      </c>
      <c r="F17" s="63" t="n">
        <v>2.6</v>
      </c>
      <c r="G17" s="63" t="n">
        <v>35</v>
      </c>
      <c r="H17" s="63" t="n">
        <v>182</v>
      </c>
      <c r="I17" s="71" t="n">
        <v>241</v>
      </c>
    </row>
    <row outlineLevel="0" r="18">
      <c r="A18" s="65" t="s"/>
      <c r="B18" s="72" t="s">
        <v>23</v>
      </c>
      <c r="C18" s="46" t="s">
        <v>14</v>
      </c>
      <c r="D18" s="47" t="n">
        <v>200</v>
      </c>
      <c r="E18" s="48" t="n">
        <v>0.6</v>
      </c>
      <c r="F18" s="48" t="n">
        <v>0</v>
      </c>
      <c r="G18" s="48" t="n">
        <v>9.7</v>
      </c>
      <c r="H18" s="48" t="n">
        <v>40</v>
      </c>
      <c r="I18" s="73" t="n">
        <v>494</v>
      </c>
    </row>
    <row outlineLevel="0" r="19">
      <c r="A19" s="74" t="s"/>
      <c r="B19" s="72" t="s">
        <v>24</v>
      </c>
      <c r="C19" s="46" t="s">
        <v>14</v>
      </c>
      <c r="D19" s="47" t="n">
        <v>30</v>
      </c>
      <c r="E19" s="48" t="n">
        <v>1.98</v>
      </c>
      <c r="F19" s="48" t="n">
        <v>0.36</v>
      </c>
      <c r="G19" s="48" t="n">
        <v>10.2</v>
      </c>
      <c r="H19" s="48" t="n">
        <v>54.3</v>
      </c>
      <c r="I19" s="75" t="n">
        <v>110</v>
      </c>
    </row>
    <row outlineLevel="0" r="20">
      <c r="A20" s="60" t="n"/>
      <c r="B20" s="72" t="s">
        <v>25</v>
      </c>
      <c r="C20" s="46" t="s">
        <v>14</v>
      </c>
      <c r="D20" s="47" t="n">
        <v>20</v>
      </c>
      <c r="E20" s="48" t="n">
        <v>1.5</v>
      </c>
      <c r="F20" s="48" t="n">
        <v>0.58</v>
      </c>
      <c r="G20" s="48" t="n">
        <v>10.28</v>
      </c>
      <c r="H20" s="48" t="n">
        <v>52.4</v>
      </c>
      <c r="I20" s="73" t="n">
        <v>111</v>
      </c>
    </row>
    <row outlineLevel="0" r="21">
      <c r="A21" s="60" t="n"/>
      <c r="B21" s="76" t="s">
        <v>26</v>
      </c>
      <c r="C21" s="77" t="s">
        <v>14</v>
      </c>
      <c r="D21" s="77" t="n">
        <f aca="false" ca="false" dt2D="false" dtr="false" t="normal">SUM(D14:D20)</f>
        <v>760</v>
      </c>
      <c r="E21" s="78" t="n">
        <f aca="false" ca="false" dt2D="false" dtr="false" t="normal">SUM(E14:E20)</f>
        <v>45433.84</v>
      </c>
      <c r="F21" s="78" t="n">
        <f aca="false" ca="false" dt2D="false" dtr="false" t="normal">SUM(F14:F20)</f>
        <v>11.74</v>
      </c>
      <c r="G21" s="78" t="n">
        <f aca="false" ca="false" dt2D="false" dtr="false" t="normal">SUM(G14:G20)</f>
        <v>88.06</v>
      </c>
      <c r="H21" s="78" t="n">
        <f aca="false" ca="false" dt2D="false" dtr="false" t="normal">SUM(H14:H20)</f>
        <v>705</v>
      </c>
      <c r="I21" s="79" t="n"/>
    </row>
    <row outlineLevel="0" r="22">
      <c r="A22" s="60" t="n"/>
      <c r="B22" s="27" t="s">
        <v>27</v>
      </c>
      <c r="C22" s="40" t="n"/>
      <c r="D22" s="80" t="n"/>
      <c r="E22" s="42" t="n"/>
      <c r="F22" s="42" t="n"/>
      <c r="G22" s="42" t="n"/>
      <c r="H22" s="42" t="n"/>
      <c r="I22" s="79" t="n"/>
    </row>
    <row outlineLevel="0" r="23">
      <c r="A23" s="60" t="n"/>
      <c r="B23" s="81" t="s">
        <v>28</v>
      </c>
      <c r="C23" s="40" t="s">
        <v>14</v>
      </c>
      <c r="D23" s="80" t="n">
        <v>210</v>
      </c>
      <c r="E23" s="82" t="n">
        <v>1.4</v>
      </c>
      <c r="F23" s="82" t="n">
        <v>0.4</v>
      </c>
      <c r="G23" s="82" t="n">
        <v>20.8</v>
      </c>
      <c r="H23" s="42" t="n">
        <v>90</v>
      </c>
      <c r="I23" s="83" t="n">
        <v>501</v>
      </c>
    </row>
    <row customFormat="true" ht="12.75" outlineLevel="0" r="24" s="84">
      <c r="A24" s="62" t="n"/>
      <c r="B24" s="85" t="s">
        <v>29</v>
      </c>
      <c r="C24" s="46" t="s">
        <v>14</v>
      </c>
      <c r="D24" s="47" t="n">
        <v>30</v>
      </c>
      <c r="E24" s="48" t="n">
        <v>2.2</v>
      </c>
      <c r="F24" s="48" t="n">
        <v>2.9</v>
      </c>
      <c r="G24" s="48" t="n">
        <v>22.2</v>
      </c>
      <c r="H24" s="48" t="n">
        <v>139.5</v>
      </c>
      <c r="I24" s="47" t="n">
        <v>582</v>
      </c>
    </row>
    <row customFormat="true" ht="12.75" outlineLevel="0" r="25" s="84">
      <c r="A25" s="62" t="n"/>
      <c r="B25" s="86" t="s">
        <v>30</v>
      </c>
      <c r="C25" s="19" t="s">
        <v>14</v>
      </c>
      <c r="D25" s="19" t="n">
        <f aca="false" ca="false" dt2D="false" dtr="false" t="normal">SUM(D23:D24)</f>
        <v>240</v>
      </c>
      <c r="E25" s="87" t="n">
        <f aca="false" ca="false" dt2D="false" dtr="false" t="normal">SUM(E23:E24)</f>
        <v>3.6</v>
      </c>
      <c r="F25" s="87" t="n">
        <f aca="false" ca="false" dt2D="false" dtr="false" t="normal">SUM(F23:F24)</f>
        <v>3.3</v>
      </c>
      <c r="G25" s="87" t="n">
        <f aca="false" ca="false" dt2D="false" dtr="false" t="normal">SUM(G23:G24)</f>
        <v>43</v>
      </c>
      <c r="H25" s="88" t="n">
        <f aca="false" ca="false" dt2D="false" dtr="false" t="normal">SUM(H23:H24)</f>
        <v>229.5</v>
      </c>
      <c r="I25" s="47" t="n"/>
    </row>
    <row customFormat="true" ht="12.75" outlineLevel="0" r="26" s="89">
      <c r="A26" s="90" t="n"/>
      <c r="B26" s="91" t="s">
        <v>31</v>
      </c>
      <c r="C26" s="92" t="s">
        <v>14</v>
      </c>
      <c r="D26" s="93" t="n">
        <f aca="false" ca="false" dt2D="false" dtr="false" t="normal">SUM(D12, D21, D25)</f>
        <v>1534</v>
      </c>
      <c r="E26" s="93" t="n">
        <f aca="false" ca="false" dt2D="false" dtr="false" t="normal">SUM(E12, E21, E25)</f>
        <v>45454.94</v>
      </c>
      <c r="F26" s="93" t="n">
        <f aca="false" ca="false" dt2D="false" dtr="false" t="normal">SUM(F12, F21, F25)</f>
        <v>34.94</v>
      </c>
      <c r="G26" s="93" t="n">
        <f aca="false" ca="false" dt2D="false" dtr="false" t="normal">SUM(G12, G21, G25)</f>
        <v>192.46</v>
      </c>
      <c r="H26" s="93" t="n">
        <f aca="false" ca="false" dt2D="false" dtr="false" t="normal">SUM(H12, H21, H25)</f>
        <v>1428.3</v>
      </c>
      <c r="I26" s="94" t="n"/>
      <c r="J26" s="95" t="n"/>
      <c r="K26" s="0" t="n"/>
      <c r="L26" s="0" t="n"/>
      <c r="M26" s="0" t="n"/>
      <c r="N26" s="0" t="n"/>
      <c r="O26" s="0" t="n"/>
      <c r="P26" s="0" t="n"/>
      <c r="Q26" s="0" t="n"/>
      <c r="R26" s="0" t="n"/>
    </row>
    <row customFormat="true" ht="12.75" outlineLevel="0" r="27" s="96">
      <c r="A27" s="97" t="s">
        <v>32</v>
      </c>
      <c r="B27" s="32" t="s">
        <v>12</v>
      </c>
      <c r="C27" s="98" t="n"/>
      <c r="D27" s="99" t="n"/>
      <c r="E27" s="99" t="n"/>
      <c r="F27" s="99" t="n"/>
      <c r="G27" s="99" t="n"/>
      <c r="H27" s="99" t="n"/>
      <c r="I27" s="100" t="n"/>
      <c r="J27" s="101" t="n"/>
      <c r="K27" s="89" t="n"/>
      <c r="L27" s="89" t="n"/>
      <c r="M27" s="89" t="n"/>
      <c r="N27" s="89" t="n"/>
      <c r="O27" s="89" t="n"/>
      <c r="P27" s="89" t="n"/>
      <c r="Q27" s="89" t="n"/>
      <c r="R27" s="102" t="n"/>
    </row>
    <row customFormat="true" ht="12.75" outlineLevel="0" r="28" s="103">
      <c r="A28" s="104" t="n"/>
      <c r="B28" s="105" t="s">
        <v>33</v>
      </c>
      <c r="C28" s="40" t="s">
        <v>14</v>
      </c>
      <c r="D28" s="80" t="n">
        <v>170</v>
      </c>
      <c r="E28" s="82" t="n">
        <v>24</v>
      </c>
      <c r="F28" s="82" t="n">
        <v>11.55</v>
      </c>
      <c r="G28" s="82" t="n">
        <v>35.5</v>
      </c>
      <c r="H28" s="42" t="n">
        <v>343.4</v>
      </c>
      <c r="I28" s="79" t="n">
        <v>279</v>
      </c>
      <c r="J28" s="101" t="n"/>
      <c r="R28" s="96" t="n"/>
    </row>
    <row outlineLevel="0" r="29">
      <c r="A29" s="65" t="s"/>
      <c r="B29" s="39" t="s">
        <v>34</v>
      </c>
      <c r="C29" s="40" t="s">
        <v>14</v>
      </c>
      <c r="D29" s="41" t="n">
        <v>200</v>
      </c>
      <c r="E29" s="42" t="n">
        <v>0.3</v>
      </c>
      <c r="F29" s="42" t="n">
        <v>0.1</v>
      </c>
      <c r="G29" s="42" t="n">
        <v>9.5</v>
      </c>
      <c r="H29" s="42" t="n">
        <v>40</v>
      </c>
      <c r="I29" s="43" t="n">
        <v>459</v>
      </c>
      <c r="K29" s="103" t="n"/>
      <c r="L29" s="103" t="n"/>
      <c r="M29" s="103" t="n"/>
      <c r="N29" s="103" t="n"/>
      <c r="O29" s="103" t="n"/>
      <c r="P29" s="103" t="n"/>
      <c r="Q29" s="103" t="n"/>
      <c r="R29" s="103" t="n"/>
    </row>
    <row outlineLevel="0" r="30">
      <c r="A30" s="65" t="s"/>
      <c r="B30" s="51" t="s">
        <v>25</v>
      </c>
      <c r="C30" s="46" t="s">
        <v>14</v>
      </c>
      <c r="D30" s="47" t="n">
        <v>20</v>
      </c>
      <c r="E30" s="48" t="n">
        <v>1.5</v>
      </c>
      <c r="F30" s="48" t="n">
        <v>0.58</v>
      </c>
      <c r="G30" s="48" t="n">
        <v>10.28</v>
      </c>
      <c r="H30" s="48" t="n">
        <v>52.4</v>
      </c>
      <c r="I30" s="106" t="n">
        <v>111</v>
      </c>
    </row>
    <row customFormat="true" ht="12.75" outlineLevel="0" r="31" s="30">
      <c r="A31" s="74" t="s"/>
      <c r="B31" s="107" t="s">
        <v>35</v>
      </c>
      <c r="C31" s="46" t="s">
        <v>14</v>
      </c>
      <c r="D31" s="108" t="n">
        <v>136</v>
      </c>
      <c r="E31" s="48" t="n">
        <v>0.8</v>
      </c>
      <c r="F31" s="48" t="n">
        <v>0.2</v>
      </c>
      <c r="G31" s="48" t="n">
        <v>7.5</v>
      </c>
      <c r="H31" s="48" t="n">
        <v>38</v>
      </c>
      <c r="I31" s="109" t="n">
        <v>82</v>
      </c>
      <c r="J31" s="1" t="n"/>
      <c r="K31" s="0" t="n"/>
      <c r="L31" s="0" t="n"/>
      <c r="M31" s="0" t="n"/>
      <c r="N31" s="0" t="n"/>
      <c r="O31" s="0" t="n"/>
      <c r="P31" s="0" t="n"/>
      <c r="Q31" s="0" t="n"/>
      <c r="R31" s="0" t="n"/>
      <c r="S31" s="0" t="n"/>
      <c r="T31" s="0" t="n"/>
      <c r="U31" s="0" t="n"/>
      <c r="V31" s="0" t="n"/>
      <c r="W31" s="0" t="n"/>
      <c r="X31" s="0" t="n"/>
      <c r="Y31" s="0" t="n"/>
      <c r="Z31" s="0" t="n"/>
      <c r="AA31" s="0" t="n"/>
      <c r="AB31" s="0" t="n"/>
      <c r="AC31" s="0" t="n"/>
      <c r="AD31" s="0" t="n"/>
      <c r="AE31" s="0" t="n"/>
      <c r="AF31" s="0" t="n"/>
      <c r="AG31" s="0" t="n"/>
      <c r="AH31" s="0" t="n"/>
    </row>
    <row customFormat="true" ht="12.75" outlineLevel="0" r="32" s="37">
      <c r="A32" s="110" t="n"/>
      <c r="B32" s="54" t="s">
        <v>18</v>
      </c>
      <c r="C32" s="111" t="n"/>
      <c r="D32" s="112" t="n">
        <f aca="false" ca="false" dt2D="false" dtr="false" t="normal">SUM(D28:D31)</f>
        <v>526</v>
      </c>
      <c r="E32" s="112" t="n">
        <f aca="false" ca="false" dt2D="false" dtr="false" t="normal">SUM(E28:E31)</f>
        <v>26.6</v>
      </c>
      <c r="F32" s="112" t="n">
        <f aca="false" ca="false" dt2D="false" dtr="false" t="normal">SUM(F28:F31)</f>
        <v>12.43</v>
      </c>
      <c r="G32" s="112" t="n">
        <f aca="false" ca="false" dt2D="false" dtr="false" t="normal">SUM(G28:G31)</f>
        <v>62.78</v>
      </c>
      <c r="H32" s="112" t="n">
        <f aca="false" ca="false" dt2D="false" dtr="false" t="normal">SUM(H28:H31)</f>
        <v>473.8</v>
      </c>
      <c r="I32" s="113" t="n"/>
      <c r="J32" s="1" t="n"/>
      <c r="K32" s="0" t="n"/>
      <c r="L32" s="0" t="n"/>
      <c r="M32" s="0" t="n"/>
      <c r="N32" s="0" t="n"/>
      <c r="O32" s="0" t="n"/>
      <c r="P32" s="0" t="n"/>
      <c r="Q32" s="0" t="n"/>
      <c r="R32" s="0" t="n"/>
    </row>
    <row customFormat="true" ht="12.75" outlineLevel="0" r="33" s="37">
      <c r="A33" s="60" t="n"/>
      <c r="B33" s="114" t="s">
        <v>19</v>
      </c>
      <c r="C33" s="115" t="n"/>
      <c r="D33" s="116" t="n"/>
      <c r="E33" s="117" t="n"/>
      <c r="F33" s="117" t="n"/>
      <c r="G33" s="117" t="n"/>
      <c r="H33" s="117" t="n"/>
      <c r="I33" s="118" t="n"/>
      <c r="J33" s="1" t="n"/>
      <c r="K33" s="0" t="n"/>
      <c r="L33" s="0" t="n"/>
      <c r="M33" s="0" t="n"/>
      <c r="N33" s="0" t="n"/>
      <c r="O33" s="0" t="n"/>
      <c r="P33" s="0" t="n"/>
      <c r="Q33" s="0" t="n"/>
    </row>
    <row customFormat="true" ht="12.75" outlineLevel="0" r="34" s="37">
      <c r="A34" s="60" t="n"/>
      <c r="B34" s="61" t="s">
        <v>36</v>
      </c>
      <c r="C34" s="46" t="s">
        <v>14</v>
      </c>
      <c r="D34" s="62" t="n">
        <v>60</v>
      </c>
      <c r="E34" s="63" t="n">
        <v>0.9</v>
      </c>
      <c r="F34" s="63" t="n">
        <v>4</v>
      </c>
      <c r="G34" s="63" t="n">
        <v>5</v>
      </c>
      <c r="H34" s="63" t="n">
        <v>55</v>
      </c>
      <c r="I34" s="71" t="n">
        <v>26</v>
      </c>
      <c r="J34" s="1" t="n"/>
      <c r="K34" s="0" t="n"/>
      <c r="L34" s="0" t="n"/>
      <c r="M34" s="0" t="n"/>
      <c r="N34" s="0" t="n"/>
      <c r="O34" s="0" t="n"/>
      <c r="P34" s="0" t="n"/>
      <c r="Q34" s="0" t="n"/>
    </row>
    <row customFormat="true" ht="12.75" outlineLevel="0" r="35" s="119">
      <c r="A35" s="65" t="s"/>
      <c r="B35" s="120" t="s">
        <v>37</v>
      </c>
      <c r="C35" s="47" t="s">
        <v>14</v>
      </c>
      <c r="D35" s="121" t="n">
        <v>200</v>
      </c>
      <c r="E35" s="122" t="n">
        <v>9.05</v>
      </c>
      <c r="F35" s="122" t="n">
        <v>5.26</v>
      </c>
      <c r="G35" s="122" t="n">
        <v>11.68</v>
      </c>
      <c r="H35" s="122" t="n">
        <v>131</v>
      </c>
      <c r="I35" s="123" t="n">
        <v>144</v>
      </c>
      <c r="J35" s="1" t="n"/>
      <c r="K35" s="0" t="n"/>
      <c r="L35" s="0" t="n"/>
      <c r="M35" s="0" t="n"/>
      <c r="N35" s="0" t="n"/>
      <c r="O35" s="0" t="n"/>
      <c r="P35" s="0" t="n"/>
      <c r="Q35" s="0" t="n"/>
      <c r="R35" s="37" t="n"/>
    </row>
    <row outlineLevel="0" r="36">
      <c r="A36" s="65" t="s"/>
      <c r="B36" s="124" t="s">
        <v>38</v>
      </c>
      <c r="C36" s="46" t="s">
        <v>14</v>
      </c>
      <c r="D36" s="104" t="n">
        <v>100</v>
      </c>
      <c r="E36" s="125" t="n">
        <v>16.6</v>
      </c>
      <c r="F36" s="125" t="n">
        <v>8</v>
      </c>
      <c r="G36" s="125" t="n">
        <v>9.3</v>
      </c>
      <c r="H36" s="125" t="n">
        <v>176</v>
      </c>
      <c r="I36" s="118" t="s">
        <v>39</v>
      </c>
      <c r="R36" s="119" t="n"/>
    </row>
    <row outlineLevel="0" r="37">
      <c r="A37" s="65" t="s"/>
      <c r="B37" s="39" t="s">
        <v>40</v>
      </c>
      <c r="C37" s="46" t="s">
        <v>14</v>
      </c>
      <c r="D37" s="80" t="n">
        <v>150</v>
      </c>
      <c r="E37" s="42" t="n">
        <v>8.55</v>
      </c>
      <c r="F37" s="42" t="n">
        <v>7.8</v>
      </c>
      <c r="G37" s="42" t="n">
        <v>37</v>
      </c>
      <c r="H37" s="42" t="n">
        <v>253</v>
      </c>
      <c r="I37" s="106" t="n">
        <v>202</v>
      </c>
    </row>
    <row customFormat="true" ht="12.75" outlineLevel="0" r="38" s="119">
      <c r="A38" s="65" t="s"/>
      <c r="B38" s="126" t="s">
        <v>41</v>
      </c>
      <c r="C38" s="127" t="s">
        <v>14</v>
      </c>
      <c r="D38" s="47" t="n">
        <v>200</v>
      </c>
      <c r="E38" s="128" t="n">
        <v>0.8</v>
      </c>
      <c r="F38" s="128" t="n">
        <v>0.01</v>
      </c>
      <c r="G38" s="128" t="n">
        <v>30</v>
      </c>
      <c r="H38" s="48" t="n">
        <v>120</v>
      </c>
      <c r="I38" s="73" t="n">
        <v>494</v>
      </c>
      <c r="J38" s="1" t="n"/>
      <c r="K38" s="0" t="n"/>
      <c r="L38" s="0" t="n"/>
      <c r="M38" s="0" t="n"/>
      <c r="N38" s="0" t="n"/>
      <c r="O38" s="0" t="n"/>
      <c r="P38" s="0" t="n"/>
      <c r="Q38" s="0" t="n"/>
      <c r="R38" s="0" t="n"/>
    </row>
    <row customHeight="true" ht="15.6000003814697" outlineLevel="0" r="39">
      <c r="A39" s="74" t="s"/>
      <c r="B39" s="72" t="s">
        <v>24</v>
      </c>
      <c r="C39" s="46" t="s">
        <v>14</v>
      </c>
      <c r="D39" s="47" t="n">
        <v>30</v>
      </c>
      <c r="E39" s="48" t="n">
        <v>1.98</v>
      </c>
      <c r="F39" s="48" t="n">
        <v>0.36</v>
      </c>
      <c r="G39" s="48" t="n">
        <v>10.2</v>
      </c>
      <c r="H39" s="48" t="n">
        <v>54.3</v>
      </c>
      <c r="I39" s="129" t="n">
        <v>110</v>
      </c>
      <c r="R39" s="119" t="n"/>
    </row>
    <row customFormat="true" customHeight="true" ht="15.75" outlineLevel="0" r="40" s="37">
      <c r="A40" s="60" t="n"/>
      <c r="B40" s="72" t="s">
        <v>25</v>
      </c>
      <c r="C40" s="46" t="s">
        <v>14</v>
      </c>
      <c r="D40" s="47" t="n">
        <v>20</v>
      </c>
      <c r="E40" s="48" t="n">
        <v>1.5</v>
      </c>
      <c r="F40" s="48" t="n">
        <v>0.58</v>
      </c>
      <c r="G40" s="48" t="n">
        <v>10.28</v>
      </c>
      <c r="H40" s="48" t="n">
        <v>52.4</v>
      </c>
      <c r="I40" s="130" t="n">
        <v>111</v>
      </c>
      <c r="J40" s="1" t="n"/>
      <c r="K40" s="0" t="n"/>
      <c r="L40" s="0" t="n"/>
      <c r="M40" s="0" t="n"/>
      <c r="N40" s="0" t="n"/>
      <c r="O40" s="0" t="n"/>
      <c r="P40" s="0" t="n"/>
      <c r="Q40" s="0" t="n"/>
      <c r="R40" s="0" t="n"/>
    </row>
    <row customFormat="true" customHeight="true" ht="16.5" outlineLevel="0" r="41" s="37">
      <c r="A41" s="60" t="n"/>
      <c r="B41" s="76" t="s">
        <v>26</v>
      </c>
      <c r="C41" s="77" t="s">
        <v>14</v>
      </c>
      <c r="D41" s="115" t="n">
        <f aca="false" ca="false" dt2D="false" dtr="false" t="normal">SUM(D34:D40)</f>
        <v>760</v>
      </c>
      <c r="E41" s="131" t="n">
        <f aca="false" ca="false" dt2D="false" dtr="false" t="normal">SUM(E34:E40)</f>
        <v>39.38</v>
      </c>
      <c r="F41" s="131" t="n">
        <f aca="false" ca="false" dt2D="false" dtr="false" t="normal">SUM(F34:F40)</f>
        <v>26.01</v>
      </c>
      <c r="G41" s="131" t="n">
        <f aca="false" ca="false" dt2D="false" dtr="false" t="normal">SUM(G34:G40)</f>
        <v>113.46</v>
      </c>
      <c r="H41" s="132" t="n">
        <f aca="false" ca="false" dt2D="false" dtr="false" t="normal">SUM(H34:H40)</f>
        <v>841.7</v>
      </c>
      <c r="I41" s="118" t="n"/>
      <c r="J41" s="1" t="n"/>
      <c r="K41" s="0" t="n"/>
      <c r="L41" s="0" t="n"/>
      <c r="M41" s="0" t="n"/>
      <c r="N41" s="0" t="n"/>
      <c r="O41" s="0" t="n"/>
      <c r="P41" s="0" t="n"/>
      <c r="Q41" s="0" t="n"/>
    </row>
    <row customFormat="true" ht="12.75" outlineLevel="0" r="42" s="37">
      <c r="A42" s="60" t="n"/>
      <c r="B42" s="27" t="s">
        <v>27</v>
      </c>
      <c r="C42" s="40" t="n"/>
      <c r="D42" s="115" t="n"/>
      <c r="E42" s="131" t="n"/>
      <c r="F42" s="131" t="n"/>
      <c r="G42" s="131" t="n"/>
      <c r="H42" s="132" t="n"/>
      <c r="I42" s="118" t="n"/>
      <c r="J42" s="1" t="n"/>
      <c r="K42" s="0" t="n"/>
      <c r="L42" s="0" t="n"/>
      <c r="M42" s="0" t="n"/>
      <c r="N42" s="0" t="n"/>
      <c r="O42" s="0" t="n"/>
      <c r="P42" s="0" t="n"/>
      <c r="Q42" s="0" t="n"/>
    </row>
    <row customFormat="true" ht="12.75" outlineLevel="0" r="43" s="37">
      <c r="A43" s="60" t="n"/>
      <c r="B43" s="72" t="s">
        <v>42</v>
      </c>
      <c r="C43" s="46" t="s">
        <v>14</v>
      </c>
      <c r="D43" s="47" t="n">
        <v>200</v>
      </c>
      <c r="E43" s="48" t="n">
        <v>5.8</v>
      </c>
      <c r="F43" s="48" t="n">
        <v>5.3</v>
      </c>
      <c r="G43" s="48" t="n">
        <v>9.1</v>
      </c>
      <c r="H43" s="48" t="n">
        <v>107</v>
      </c>
      <c r="I43" s="133" t="n">
        <v>469</v>
      </c>
      <c r="J43" s="1" t="n"/>
      <c r="K43" s="0" t="n"/>
      <c r="L43" s="0" t="n"/>
      <c r="M43" s="0" t="n"/>
      <c r="N43" s="0" t="n"/>
      <c r="O43" s="0" t="n"/>
      <c r="P43" s="0" t="n"/>
      <c r="Q43" s="0" t="n"/>
    </row>
    <row customFormat="true" ht="12.75" outlineLevel="0" r="44" s="37">
      <c r="A44" s="60" t="n"/>
      <c r="B44" s="85" t="s">
        <v>43</v>
      </c>
      <c r="C44" s="47" t="s">
        <v>14</v>
      </c>
      <c r="D44" s="47" t="n">
        <v>30</v>
      </c>
      <c r="E44" s="47" t="n">
        <v>2.49</v>
      </c>
      <c r="F44" s="47" t="n">
        <v>2.4</v>
      </c>
      <c r="G44" s="47" t="n">
        <v>18.12</v>
      </c>
      <c r="H44" s="47" t="n">
        <v>103.8</v>
      </c>
      <c r="I44" s="47" t="n">
        <v>577</v>
      </c>
      <c r="J44" s="1" t="n"/>
      <c r="K44" s="0" t="n"/>
      <c r="L44" s="0" t="n"/>
      <c r="M44" s="0" t="n"/>
      <c r="N44" s="0" t="n"/>
      <c r="O44" s="0" t="n"/>
      <c r="P44" s="0" t="n"/>
      <c r="Q44" s="0" t="n"/>
    </row>
    <row customFormat="true" ht="12.75" outlineLevel="0" r="45" s="37">
      <c r="A45" s="60" t="n"/>
      <c r="B45" s="86" t="s">
        <v>30</v>
      </c>
      <c r="C45" s="19" t="s">
        <v>14</v>
      </c>
      <c r="D45" s="115" t="n">
        <v>230</v>
      </c>
      <c r="E45" s="131" t="n">
        <f aca="false" ca="false" dt2D="false" dtr="false" t="normal">SUM(E43:E44)</f>
        <v>8.29</v>
      </c>
      <c r="F45" s="131" t="n">
        <f aca="false" ca="false" dt2D="false" dtr="false" t="normal">SUM(F43:F44)</f>
        <v>7.7</v>
      </c>
      <c r="G45" s="131" t="n">
        <f aca="false" ca="false" dt2D="false" dtr="false" t="normal">SUM(G43:G44)</f>
        <v>27.22</v>
      </c>
      <c r="H45" s="132" t="n">
        <f aca="false" ca="false" dt2D="false" dtr="false" t="normal">SUM(H43:H44)</f>
        <v>210.8</v>
      </c>
      <c r="I45" s="118" t="n"/>
      <c r="J45" s="1" t="n"/>
      <c r="K45" s="0" t="n"/>
      <c r="L45" s="0" t="n"/>
      <c r="M45" s="0" t="n"/>
      <c r="N45" s="0" t="n"/>
      <c r="O45" s="0" t="n"/>
      <c r="P45" s="0" t="n"/>
      <c r="Q45" s="0" t="n"/>
    </row>
    <row customFormat="true" ht="12.75" outlineLevel="0" r="46" s="119">
      <c r="A46" s="134" t="n"/>
      <c r="B46" s="135" t="s">
        <v>31</v>
      </c>
      <c r="C46" s="86" t="n"/>
      <c r="D46" s="88" t="n">
        <f aca="false" ca="false" dt2D="false" dtr="false" t="normal">SUM(D32, D41, D45)</f>
        <v>1516</v>
      </c>
      <c r="E46" s="88" t="n">
        <f aca="false" ca="false" dt2D="false" dtr="false" t="normal">SUM(E32, E41, E45)</f>
        <v>74.27</v>
      </c>
      <c r="F46" s="88" t="n">
        <f aca="false" ca="false" dt2D="false" dtr="false" t="normal">SUM(F32, F41, F45)</f>
        <v>46.14</v>
      </c>
      <c r="G46" s="88" t="n">
        <f aca="false" ca="false" dt2D="false" dtr="false" t="normal">SUM(G32, G41, G45)</f>
        <v>203.46</v>
      </c>
      <c r="H46" s="88" t="n">
        <f aca="false" ca="false" dt2D="false" dtr="false" t="normal">SUM(H32, H41, H45)</f>
        <v>1526.3</v>
      </c>
      <c r="I46" s="71" t="n"/>
      <c r="J46" s="1" t="n"/>
      <c r="K46" s="0" t="n"/>
      <c r="L46" s="0" t="n"/>
      <c r="M46" s="0" t="n"/>
      <c r="N46" s="0" t="n"/>
      <c r="O46" s="0" t="n"/>
      <c r="P46" s="0" t="n"/>
      <c r="Q46" s="0" t="n"/>
      <c r="R46" s="37" t="n"/>
    </row>
    <row customFormat="true" ht="12.75" outlineLevel="0" r="47" s="136">
      <c r="A47" s="97" t="s">
        <v>44</v>
      </c>
      <c r="B47" s="98" t="s">
        <v>12</v>
      </c>
      <c r="C47" s="98" t="n"/>
      <c r="D47" s="137" t="n"/>
      <c r="E47" s="137" t="n"/>
      <c r="F47" s="137" t="n"/>
      <c r="G47" s="137" t="n"/>
      <c r="H47" s="137" t="n"/>
      <c r="I47" s="138" t="n"/>
      <c r="J47" s="1" t="n"/>
      <c r="K47" s="0" t="n"/>
      <c r="L47" s="0" t="n"/>
      <c r="M47" s="0" t="n"/>
      <c r="N47" s="0" t="n"/>
      <c r="O47" s="0" t="n"/>
      <c r="P47" s="0" t="n"/>
      <c r="Q47" s="0" t="n"/>
      <c r="R47" s="119" t="n"/>
    </row>
    <row outlineLevel="0" r="48">
      <c r="A48" s="115" t="n"/>
      <c r="B48" s="61" t="s">
        <v>45</v>
      </c>
      <c r="C48" s="68" t="s">
        <v>14</v>
      </c>
      <c r="D48" s="62" t="n">
        <v>180</v>
      </c>
      <c r="E48" s="63" t="n">
        <v>2.7</v>
      </c>
      <c r="F48" s="63" t="n">
        <v>3.6</v>
      </c>
      <c r="G48" s="63" t="n">
        <v>28.3</v>
      </c>
      <c r="H48" s="63" t="n">
        <v>208.43</v>
      </c>
      <c r="I48" s="71" t="n">
        <v>217</v>
      </c>
      <c r="R48" s="136" t="n"/>
    </row>
    <row outlineLevel="0" r="49">
      <c r="A49" s="38" t="n"/>
      <c r="B49" s="139" t="s">
        <v>46</v>
      </c>
      <c r="C49" s="68" t="s">
        <v>14</v>
      </c>
      <c r="D49" s="47" t="n">
        <v>200</v>
      </c>
      <c r="E49" s="48" t="n">
        <v>3.3</v>
      </c>
      <c r="F49" s="48" t="n">
        <v>2.9</v>
      </c>
      <c r="G49" s="48" t="n">
        <v>13.8</v>
      </c>
      <c r="H49" s="48" t="n">
        <v>94</v>
      </c>
      <c r="I49" s="75" t="n">
        <v>462</v>
      </c>
    </row>
    <row customFormat="true" ht="12.75" outlineLevel="0" r="50" s="119">
      <c r="A50" s="44" t="s"/>
      <c r="B50" s="51" t="s">
        <v>25</v>
      </c>
      <c r="C50" s="46" t="s">
        <v>14</v>
      </c>
      <c r="D50" s="47" t="n">
        <v>20</v>
      </c>
      <c r="E50" s="48" t="n">
        <v>1.5</v>
      </c>
      <c r="F50" s="48" t="n">
        <v>0.58</v>
      </c>
      <c r="G50" s="48" t="n">
        <v>10.28</v>
      </c>
      <c r="H50" s="48" t="n">
        <v>52.4</v>
      </c>
      <c r="I50" s="106" t="n">
        <v>111</v>
      </c>
      <c r="J50" s="1" t="n"/>
      <c r="K50" s="0" t="n"/>
      <c r="L50" s="0" t="n"/>
      <c r="M50" s="0" t="n"/>
      <c r="N50" s="0" t="n"/>
      <c r="O50" s="0" t="n"/>
      <c r="P50" s="0" t="n"/>
      <c r="Q50" s="0" t="n"/>
      <c r="R50" s="0" t="n"/>
    </row>
    <row customFormat="true" ht="12.75" outlineLevel="0" r="51" s="136">
      <c r="A51" s="44" t="s"/>
      <c r="B51" s="51" t="s">
        <v>47</v>
      </c>
      <c r="C51" s="40" t="s">
        <v>14</v>
      </c>
      <c r="D51" s="41" t="n">
        <v>10</v>
      </c>
      <c r="E51" s="48" t="n">
        <v>0.16</v>
      </c>
      <c r="F51" s="48" t="n">
        <v>7.2</v>
      </c>
      <c r="G51" s="48" t="n">
        <v>0.13</v>
      </c>
      <c r="H51" s="48" t="n">
        <v>73.18</v>
      </c>
      <c r="I51" s="140" t="n">
        <v>79</v>
      </c>
      <c r="J51" s="1" t="n"/>
      <c r="K51" s="0" t="n"/>
      <c r="L51" s="0" t="n"/>
      <c r="M51" s="0" t="n"/>
      <c r="N51" s="0" t="n"/>
      <c r="O51" s="0" t="n"/>
      <c r="P51" s="0" t="n"/>
      <c r="Q51" s="0" t="n"/>
      <c r="R51" s="119" t="n"/>
    </row>
    <row outlineLevel="0" r="52">
      <c r="A52" s="44" t="s"/>
      <c r="B52" s="107" t="s">
        <v>48</v>
      </c>
      <c r="C52" s="68" t="s">
        <v>14</v>
      </c>
      <c r="D52" s="141" t="n">
        <v>112</v>
      </c>
      <c r="E52" s="141" t="n">
        <v>0.4</v>
      </c>
      <c r="F52" s="141" t="n">
        <v>0.3</v>
      </c>
      <c r="G52" s="141" t="n">
        <v>10.3</v>
      </c>
      <c r="H52" s="141" t="n">
        <v>47</v>
      </c>
      <c r="I52" s="140" t="n">
        <v>82</v>
      </c>
      <c r="R52" s="136" t="n"/>
    </row>
    <row outlineLevel="0" r="53">
      <c r="A53" s="50" t="s"/>
      <c r="B53" s="54" t="s">
        <v>18</v>
      </c>
      <c r="C53" s="46" t="s">
        <v>14</v>
      </c>
      <c r="D53" s="55" t="n">
        <f aca="false" ca="false" dt2D="false" dtr="false" t="normal">SUM(D48:D52)</f>
        <v>522</v>
      </c>
      <c r="E53" s="55" t="n">
        <f aca="false" ca="false" dt2D="false" dtr="false" t="normal">SUM(E48:E52)</f>
        <v>8.06</v>
      </c>
      <c r="F53" s="55" t="n">
        <f aca="false" ca="false" dt2D="false" dtr="false" t="normal">SUM(F48:F52)</f>
        <v>14.58</v>
      </c>
      <c r="G53" s="55" t="n">
        <f aca="false" ca="false" dt2D="false" dtr="false" t="normal">SUM(G48:G52)</f>
        <v>62.81</v>
      </c>
      <c r="H53" s="55" t="n">
        <f aca="false" ca="false" dt2D="false" dtr="false" t="normal">SUM(H48:H52)</f>
        <v>475.01</v>
      </c>
      <c r="I53" s="142" t="n"/>
    </row>
    <row outlineLevel="0" r="54">
      <c r="A54" s="38" t="n"/>
      <c r="B54" s="57" t="s">
        <v>49</v>
      </c>
      <c r="C54" s="46" t="n"/>
      <c r="D54" s="62" t="n"/>
      <c r="E54" s="63" t="n"/>
      <c r="F54" s="63" t="n"/>
      <c r="G54" s="63" t="n"/>
      <c r="H54" s="63" t="n"/>
      <c r="I54" s="75" t="n"/>
    </row>
    <row customFormat="true" ht="12.75" outlineLevel="0" r="55" s="30">
      <c r="A55" s="44" t="s"/>
      <c r="B55" s="143" t="s">
        <v>50</v>
      </c>
      <c r="C55" s="68" t="s">
        <v>51</v>
      </c>
      <c r="D55" s="47" t="n">
        <v>60</v>
      </c>
      <c r="E55" s="48" t="n">
        <v>1</v>
      </c>
      <c r="F55" s="48" t="n">
        <v>3</v>
      </c>
      <c r="G55" s="48" t="n">
        <v>3</v>
      </c>
      <c r="H55" s="48" t="n">
        <v>44</v>
      </c>
      <c r="I55" s="144" t="n">
        <v>2</v>
      </c>
      <c r="J55" s="1" t="n"/>
      <c r="K55" s="0" t="n"/>
      <c r="L55" s="0" t="n"/>
      <c r="M55" s="0" t="n"/>
      <c r="N55" s="0" t="n"/>
      <c r="O55" s="0" t="n"/>
      <c r="P55" s="0" t="n"/>
      <c r="Q55" s="0" t="n"/>
      <c r="R55" s="0" t="n"/>
      <c r="S55" s="0" t="n"/>
      <c r="T55" s="0" t="n"/>
      <c r="U55" s="0" t="n"/>
      <c r="V55" s="0" t="n"/>
      <c r="W55" s="0" t="n"/>
      <c r="X55" s="0" t="n"/>
      <c r="Y55" s="0" t="n"/>
      <c r="Z55" s="0" t="n"/>
      <c r="AA55" s="0" t="n"/>
      <c r="AB55" s="0" t="n"/>
      <c r="AC55" s="0" t="n"/>
      <c r="AD55" s="0" t="n"/>
      <c r="AE55" s="0" t="n"/>
      <c r="AF55" s="0" t="n"/>
      <c r="AG55" s="0" t="n"/>
      <c r="AH55" s="0" t="n"/>
    </row>
    <row customFormat="true" ht="12.75" outlineLevel="0" r="56" s="145">
      <c r="A56" s="44" t="s"/>
      <c r="B56" s="107" t="s">
        <v>52</v>
      </c>
      <c r="C56" s="146" t="s">
        <v>14</v>
      </c>
      <c r="D56" s="68" t="n">
        <v>200</v>
      </c>
      <c r="E56" s="147" t="n">
        <v>11.4</v>
      </c>
      <c r="F56" s="147" t="n">
        <v>7.6</v>
      </c>
      <c r="G56" s="147" t="n">
        <v>7.84</v>
      </c>
      <c r="H56" s="147" t="n">
        <v>106.3</v>
      </c>
      <c r="I56" s="148" t="n">
        <v>114</v>
      </c>
      <c r="J56" s="149" t="n"/>
      <c r="K56" s="0" t="n"/>
      <c r="L56" s="0" t="n"/>
      <c r="M56" s="0" t="n"/>
      <c r="N56" s="0" t="n"/>
      <c r="O56" s="0" t="n"/>
      <c r="P56" s="0" t="n"/>
      <c r="Q56" s="0" t="n"/>
      <c r="R56" s="0" t="n"/>
    </row>
    <row outlineLevel="0" r="57">
      <c r="A57" s="44" t="s"/>
      <c r="B57" s="150" t="s">
        <v>53</v>
      </c>
      <c r="C57" s="151" t="s">
        <v>14</v>
      </c>
      <c r="D57" s="152" t="n">
        <v>100</v>
      </c>
      <c r="E57" s="104" t="n">
        <v>15</v>
      </c>
      <c r="F57" s="104" t="n">
        <v>13</v>
      </c>
      <c r="G57" s="153" t="n">
        <v>5</v>
      </c>
      <c r="H57" s="104" t="n">
        <v>202</v>
      </c>
      <c r="I57" s="118" t="n">
        <v>326</v>
      </c>
      <c r="K57" s="154" t="n"/>
      <c r="L57" s="154" t="n"/>
      <c r="M57" s="154" t="n"/>
      <c r="N57" s="154" t="n"/>
      <c r="O57" s="154" t="n"/>
      <c r="P57" s="154" t="n"/>
      <c r="Q57" s="154" t="n"/>
      <c r="R57" s="155" t="n"/>
    </row>
    <row outlineLevel="0" r="58">
      <c r="A58" s="44" t="s"/>
      <c r="B58" s="139" t="s">
        <v>54</v>
      </c>
      <c r="C58" s="156" t="s">
        <v>14</v>
      </c>
      <c r="D58" s="152" t="n">
        <v>150</v>
      </c>
      <c r="E58" s="157" t="n">
        <v>5.55</v>
      </c>
      <c r="F58" s="157" t="n">
        <v>4.95</v>
      </c>
      <c r="G58" s="157" t="n">
        <v>29.55</v>
      </c>
      <c r="H58" s="125" t="n">
        <v>184.5</v>
      </c>
      <c r="I58" s="118" t="n">
        <v>256</v>
      </c>
    </row>
    <row outlineLevel="0" r="59">
      <c r="A59" s="44" t="s"/>
      <c r="B59" s="81" t="s">
        <v>55</v>
      </c>
      <c r="C59" s="40" t="s">
        <v>14</v>
      </c>
      <c r="D59" s="47" t="n">
        <v>205</v>
      </c>
      <c r="E59" s="158" t="n">
        <v>1</v>
      </c>
      <c r="F59" s="158" t="n">
        <v>0.2</v>
      </c>
      <c r="G59" s="158" t="n">
        <v>20.2</v>
      </c>
      <c r="H59" s="158" t="n">
        <v>86</v>
      </c>
      <c r="I59" s="47" t="n">
        <v>501</v>
      </c>
      <c r="J59" s="0" t="n"/>
    </row>
    <row outlineLevel="0" r="60">
      <c r="A60" s="44" t="s"/>
      <c r="B60" s="72" t="s">
        <v>24</v>
      </c>
      <c r="C60" s="46" t="s">
        <v>14</v>
      </c>
      <c r="D60" s="90" t="n">
        <v>30</v>
      </c>
      <c r="E60" s="159" t="n">
        <v>1.98</v>
      </c>
      <c r="F60" s="159" t="n">
        <v>0.36</v>
      </c>
      <c r="G60" s="159" t="n">
        <v>10.2</v>
      </c>
      <c r="H60" s="159" t="n">
        <v>54.3</v>
      </c>
      <c r="I60" s="129" t="n">
        <v>110</v>
      </c>
    </row>
    <row outlineLevel="0" r="61">
      <c r="A61" s="50" t="s"/>
      <c r="B61" s="72" t="s">
        <v>25</v>
      </c>
      <c r="C61" s="46" t="s">
        <v>14</v>
      </c>
      <c r="D61" s="47" t="n">
        <v>20</v>
      </c>
      <c r="E61" s="48" t="n">
        <v>1.5</v>
      </c>
      <c r="F61" s="48" t="n">
        <v>0.58</v>
      </c>
      <c r="G61" s="48" t="n">
        <v>10.28</v>
      </c>
      <c r="H61" s="48" t="n">
        <v>52.4</v>
      </c>
      <c r="I61" s="130" t="n">
        <v>111</v>
      </c>
    </row>
    <row outlineLevel="0" r="62">
      <c r="A62" s="60" t="n"/>
      <c r="B62" s="76" t="s">
        <v>26</v>
      </c>
      <c r="C62" s="160" t="s">
        <v>14</v>
      </c>
      <c r="D62" s="160" t="n">
        <f aca="false" ca="false" dt2D="false" dtr="false" t="normal">SUM(D55:D61)</f>
        <v>765</v>
      </c>
      <c r="E62" s="161" t="n">
        <f aca="false" ca="false" dt2D="false" dtr="false" t="normal">SUM(E55:E61)</f>
        <v>37.43</v>
      </c>
      <c r="F62" s="162" t="n">
        <f aca="false" ca="false" dt2D="false" dtr="false" t="normal">SUM(F55:F61)</f>
        <v>29.69</v>
      </c>
      <c r="G62" s="162" t="n">
        <f aca="false" ca="false" dt2D="false" dtr="false" t="normal">SUM(G55:G61)</f>
        <v>86.07</v>
      </c>
      <c r="H62" s="162" t="n">
        <f aca="false" ca="false" dt2D="false" dtr="false" t="normal">SUM(H55:H61)</f>
        <v>729.5</v>
      </c>
      <c r="I62" s="71" t="n"/>
    </row>
    <row outlineLevel="0" r="63">
      <c r="A63" s="60" t="n"/>
      <c r="B63" s="27" t="s">
        <v>27</v>
      </c>
      <c r="C63" s="40" t="n"/>
      <c r="D63" s="115" t="n"/>
      <c r="E63" s="161" t="n"/>
      <c r="F63" s="162" t="n"/>
      <c r="G63" s="162" t="n"/>
      <c r="H63" s="162" t="n"/>
      <c r="I63" s="71" t="n"/>
    </row>
    <row outlineLevel="0" r="64">
      <c r="A64" s="60" t="n"/>
      <c r="B64" s="72" t="s">
        <v>56</v>
      </c>
      <c r="C64" s="46" t="s">
        <v>14</v>
      </c>
      <c r="D64" s="47" t="n">
        <v>200</v>
      </c>
      <c r="E64" s="48" t="n">
        <v>10</v>
      </c>
      <c r="F64" s="48" t="n">
        <v>6.4</v>
      </c>
      <c r="G64" s="48" t="n">
        <v>17</v>
      </c>
      <c r="H64" s="48" t="n">
        <v>174</v>
      </c>
      <c r="I64" s="133" t="n">
        <v>517</v>
      </c>
    </row>
    <row outlineLevel="0" r="65">
      <c r="A65" s="60" t="n"/>
      <c r="B65" s="163" t="s">
        <v>57</v>
      </c>
      <c r="C65" s="164" t="s">
        <v>14</v>
      </c>
      <c r="D65" s="165" t="n">
        <v>100</v>
      </c>
      <c r="E65" s="165" t="n">
        <v>6</v>
      </c>
      <c r="F65" s="165" t="n">
        <v>2.83</v>
      </c>
      <c r="G65" s="165" t="n">
        <v>37</v>
      </c>
      <c r="H65" s="165" t="n">
        <v>196.7</v>
      </c>
      <c r="I65" s="166" t="n">
        <v>541</v>
      </c>
    </row>
    <row outlineLevel="0" r="66">
      <c r="A66" s="60" t="n"/>
      <c r="B66" s="86" t="s">
        <v>30</v>
      </c>
      <c r="C66" s="19" t="s">
        <v>14</v>
      </c>
      <c r="D66" s="115" t="n">
        <v>300</v>
      </c>
      <c r="E66" s="161" t="n">
        <f aca="false" ca="false" dt2D="false" dtr="false" t="normal">SUM(E64:E65)</f>
        <v>16</v>
      </c>
      <c r="F66" s="162" t="n">
        <f aca="false" ca="false" dt2D="false" dtr="false" t="normal">SUM(F64:F65)</f>
        <v>9.23</v>
      </c>
      <c r="G66" s="162" t="n">
        <f aca="false" ca="false" dt2D="false" dtr="false" t="normal">SUM(G64:G65)</f>
        <v>54</v>
      </c>
      <c r="H66" s="162" t="n">
        <f aca="false" ca="false" dt2D="false" dtr="false" t="normal">SUM(H64:H65)</f>
        <v>370.7</v>
      </c>
      <c r="I66" s="71" t="n"/>
      <c r="K66" s="72" t="n"/>
      <c r="L66" s="46" t="n"/>
      <c r="M66" s="47" t="n"/>
      <c r="N66" s="48" t="n"/>
      <c r="O66" s="48" t="n"/>
      <c r="P66" s="48" t="n"/>
      <c r="Q66" s="48" t="n"/>
      <c r="R66" s="73" t="n"/>
    </row>
    <row outlineLevel="0" r="67">
      <c r="A67" s="167" t="n"/>
      <c r="B67" s="135" t="s">
        <v>31</v>
      </c>
      <c r="C67" s="168" t="n"/>
      <c r="D67" s="169" t="n">
        <f aca="false" ca="false" dt2D="false" dtr="false" t="normal">SUM(D53, D62, D66)</f>
        <v>1587</v>
      </c>
      <c r="E67" s="162" t="n">
        <f aca="false" ca="false" dt2D="false" dtr="false" t="normal">SUM(E53, E62, E66)</f>
        <v>61.49</v>
      </c>
      <c r="F67" s="162" t="n">
        <f aca="false" ca="false" dt2D="false" dtr="false" t="normal">SUM(F53, F62, F66)</f>
        <v>53.5</v>
      </c>
      <c r="G67" s="162" t="n">
        <f aca="false" ca="false" dt2D="false" dtr="false" t="normal">SUM(G53, G62, G66)</f>
        <v>202.88</v>
      </c>
      <c r="H67" s="162" t="n">
        <f aca="false" ca="false" dt2D="false" dtr="false" t="normal">SUM(H53, H62, H66)</f>
        <v>1575.21</v>
      </c>
      <c r="I67" s="170" t="n"/>
    </row>
    <row customHeight="true" ht="13.6999998092651" outlineLevel="0" r="68">
      <c r="A68" s="171" t="s">
        <v>58</v>
      </c>
      <c r="B68" s="31" t="s">
        <v>12</v>
      </c>
      <c r="C68" s="31" t="n"/>
      <c r="D68" s="172" t="n"/>
      <c r="E68" s="172" t="n"/>
      <c r="F68" s="172" t="n"/>
      <c r="G68" s="172" t="n"/>
      <c r="H68" s="172" t="n"/>
      <c r="I68" s="173" t="n"/>
    </row>
    <row customFormat="true" customHeight="true" ht="13.6999998092651" outlineLevel="0" r="69" s="154">
      <c r="A69" s="174" t="n"/>
      <c r="B69" s="175" t="s">
        <v>59</v>
      </c>
      <c r="C69" s="46" t="s">
        <v>14</v>
      </c>
      <c r="D69" s="62" t="n">
        <v>60</v>
      </c>
      <c r="E69" s="62" t="n">
        <v>0.4</v>
      </c>
      <c r="F69" s="62" t="n">
        <v>0.06</v>
      </c>
      <c r="G69" s="62" t="n">
        <v>1.14</v>
      </c>
      <c r="H69" s="62" t="n">
        <v>6.6</v>
      </c>
      <c r="I69" s="62" t="n">
        <v>148</v>
      </c>
      <c r="J69" s="149" t="n"/>
    </row>
    <row customHeight="true" ht="12.75" outlineLevel="0" r="70">
      <c r="A70" s="176" t="n"/>
      <c r="B70" s="177" t="s">
        <v>60</v>
      </c>
      <c r="C70" s="46" t="s">
        <v>14</v>
      </c>
      <c r="D70" s="62" t="n">
        <v>150</v>
      </c>
      <c r="E70" s="63" t="n">
        <v>13</v>
      </c>
      <c r="F70" s="63" t="n">
        <v>20</v>
      </c>
      <c r="G70" s="63" t="n">
        <v>3.2</v>
      </c>
      <c r="H70" s="63" t="n">
        <v>246</v>
      </c>
      <c r="I70" s="109" t="n">
        <v>268</v>
      </c>
    </row>
    <row customHeight="true" hidden="true" ht="13.3500003814697" outlineLevel="0" r="71">
      <c r="A71" s="178" t="s"/>
      <c r="B71" s="107" t="s">
        <v>61</v>
      </c>
      <c r="C71" s="68" t="s">
        <v>14</v>
      </c>
      <c r="D71" s="62" t="n">
        <v>200</v>
      </c>
      <c r="E71" s="63" t="n">
        <v>0.2</v>
      </c>
      <c r="F71" s="63" t="n">
        <v>0.1</v>
      </c>
      <c r="G71" s="63" t="n">
        <v>6.6</v>
      </c>
      <c r="H71" s="63" t="n">
        <v>27.9</v>
      </c>
      <c r="I71" s="140" t="s">
        <v>62</v>
      </c>
    </row>
    <row outlineLevel="0" r="72">
      <c r="A72" s="178" t="s"/>
      <c r="B72" s="51" t="s">
        <v>25</v>
      </c>
      <c r="C72" s="46" t="s">
        <v>14</v>
      </c>
      <c r="D72" s="47" t="n">
        <v>20</v>
      </c>
      <c r="E72" s="48" t="n">
        <v>1.5</v>
      </c>
      <c r="F72" s="48" t="n">
        <v>0.58</v>
      </c>
      <c r="G72" s="48" t="n">
        <v>10.28</v>
      </c>
      <c r="H72" s="48" t="n">
        <v>52.4</v>
      </c>
      <c r="I72" s="140" t="n">
        <v>111</v>
      </c>
    </row>
    <row outlineLevel="0" r="73">
      <c r="A73" s="178" t="s"/>
      <c r="B73" s="179" t="s">
        <v>15</v>
      </c>
      <c r="C73" s="40" t="s">
        <v>14</v>
      </c>
      <c r="D73" s="180" t="n">
        <v>200</v>
      </c>
      <c r="E73" s="48" t="n">
        <v>2.8</v>
      </c>
      <c r="F73" s="48" t="n">
        <v>2.5</v>
      </c>
      <c r="G73" s="48" t="n">
        <v>13.6</v>
      </c>
      <c r="H73" s="48" t="n">
        <v>88</v>
      </c>
      <c r="I73" s="49" t="n">
        <v>465</v>
      </c>
    </row>
    <row outlineLevel="0" r="74">
      <c r="A74" s="181" t="s"/>
      <c r="B74" s="139" t="s">
        <v>63</v>
      </c>
      <c r="C74" s="68" t="s">
        <v>14</v>
      </c>
      <c r="D74" s="47" t="n">
        <v>150</v>
      </c>
      <c r="E74" s="48" t="n">
        <v>0.9</v>
      </c>
      <c r="F74" s="48" t="n">
        <v>0.2</v>
      </c>
      <c r="G74" s="48" t="n">
        <v>8.1</v>
      </c>
      <c r="H74" s="48" t="n">
        <v>49.2</v>
      </c>
      <c r="I74" s="106" t="n">
        <v>82</v>
      </c>
    </row>
    <row outlineLevel="0" r="75">
      <c r="A75" s="182" t="n"/>
      <c r="B75" s="54" t="s">
        <v>18</v>
      </c>
      <c r="C75" s="160" t="s">
        <v>14</v>
      </c>
      <c r="D75" s="160" t="n">
        <f aca="false" ca="false" dt2D="false" dtr="false" t="normal">SUM(D69:D74)</f>
        <v>780</v>
      </c>
      <c r="E75" s="160" t="n">
        <f aca="false" ca="false" dt2D="false" dtr="false" t="normal">SUM(E69:E74)</f>
        <v>18.8</v>
      </c>
      <c r="F75" s="162" t="n">
        <f aca="false" ca="false" dt2D="false" dtr="false" t="normal">SUM(F69:F74)</f>
        <v>23.44</v>
      </c>
      <c r="G75" s="160" t="n">
        <f aca="false" ca="false" dt2D="false" dtr="false" t="normal">SUM(G69:G74)</f>
        <v>42.92</v>
      </c>
      <c r="H75" s="162" t="n">
        <f aca="false" ca="false" dt2D="false" dtr="false" t="normal">SUM(H69:H74)</f>
        <v>470.1</v>
      </c>
      <c r="I75" s="71" t="n"/>
    </row>
    <row outlineLevel="0" r="76">
      <c r="A76" s="182" t="n"/>
      <c r="B76" s="57" t="s">
        <v>19</v>
      </c>
      <c r="C76" s="183" t="n"/>
      <c r="D76" s="160" t="n"/>
      <c r="E76" s="160" t="n"/>
      <c r="F76" s="160" t="n"/>
      <c r="G76" s="160" t="n"/>
      <c r="H76" s="160" t="n"/>
      <c r="I76" s="71" t="n"/>
    </row>
    <row outlineLevel="0" r="77">
      <c r="A77" s="182" t="n"/>
      <c r="B77" s="72" t="s">
        <v>64</v>
      </c>
      <c r="C77" s="127" t="s">
        <v>51</v>
      </c>
      <c r="D77" s="46" t="n">
        <v>60</v>
      </c>
      <c r="E77" s="48" t="n">
        <v>1</v>
      </c>
      <c r="F77" s="48" t="n">
        <v>3.7</v>
      </c>
      <c r="G77" s="48" t="n">
        <v>4</v>
      </c>
      <c r="H77" s="48" t="n">
        <v>52.8</v>
      </c>
      <c r="I77" s="75" t="n">
        <v>47</v>
      </c>
    </row>
    <row customFormat="true" ht="12.75" outlineLevel="0" r="78" s="119">
      <c r="A78" s="184" t="n"/>
      <c r="B78" s="150" t="s">
        <v>65</v>
      </c>
      <c r="C78" s="68" t="s">
        <v>14</v>
      </c>
      <c r="D78" s="62" t="n">
        <v>200</v>
      </c>
      <c r="E78" s="62" t="n">
        <v>9</v>
      </c>
      <c r="F78" s="62" t="n">
        <v>8</v>
      </c>
      <c r="G78" s="63" t="n">
        <v>10</v>
      </c>
      <c r="H78" s="62" t="n">
        <v>110</v>
      </c>
      <c r="I78" s="71" t="n">
        <v>119</v>
      </c>
      <c r="J78" s="185" t="n"/>
      <c r="K78" s="0" t="n"/>
      <c r="L78" s="0" t="n"/>
      <c r="M78" s="0" t="n"/>
      <c r="N78" s="0" t="n"/>
      <c r="O78" s="0" t="n"/>
      <c r="P78" s="0" t="n"/>
      <c r="Q78" s="0" t="n"/>
      <c r="R78" s="0" t="n"/>
    </row>
    <row outlineLevel="0" r="79">
      <c r="A79" s="186" t="s"/>
      <c r="B79" s="107" t="s">
        <v>66</v>
      </c>
      <c r="C79" s="47" t="s">
        <v>14</v>
      </c>
      <c r="D79" s="47" t="n">
        <v>240</v>
      </c>
      <c r="E79" s="47" t="n">
        <v>14.76</v>
      </c>
      <c r="F79" s="47" t="n">
        <v>10</v>
      </c>
      <c r="G79" s="47" t="n">
        <v>30</v>
      </c>
      <c r="H79" s="47" t="n">
        <v>352.5</v>
      </c>
      <c r="I79" s="73" t="n">
        <v>406</v>
      </c>
      <c r="K79" s="119" t="n"/>
      <c r="L79" s="119" t="n"/>
      <c r="M79" s="119" t="n"/>
      <c r="N79" s="119" t="n"/>
      <c r="O79" s="119" t="n"/>
      <c r="P79" s="119" t="n"/>
      <c r="Q79" s="119" t="n"/>
      <c r="R79" s="119" t="n"/>
    </row>
    <row outlineLevel="0" r="80">
      <c r="A80" s="186" t="s"/>
      <c r="B80" s="72" t="s">
        <v>67</v>
      </c>
      <c r="C80" s="46" t="s">
        <v>14</v>
      </c>
      <c r="D80" s="47" t="n">
        <v>200</v>
      </c>
      <c r="E80" s="48" t="n">
        <v>0.6</v>
      </c>
      <c r="F80" s="48" t="n">
        <v>0</v>
      </c>
      <c r="G80" s="48" t="n">
        <v>20.1</v>
      </c>
      <c r="H80" s="48" t="n">
        <v>84</v>
      </c>
      <c r="I80" s="73" t="n">
        <v>495</v>
      </c>
    </row>
    <row outlineLevel="0" r="81">
      <c r="A81" s="186" t="s"/>
      <c r="B81" s="72" t="s">
        <v>24</v>
      </c>
      <c r="C81" s="46" t="s">
        <v>14</v>
      </c>
      <c r="D81" s="47" t="n">
        <v>30</v>
      </c>
      <c r="E81" s="48" t="n">
        <v>1.98</v>
      </c>
      <c r="F81" s="48" t="n">
        <v>0.36</v>
      </c>
      <c r="G81" s="48" t="n">
        <v>10.2</v>
      </c>
      <c r="H81" s="48" t="n">
        <v>54.3</v>
      </c>
      <c r="I81" s="129" t="n">
        <v>110</v>
      </c>
    </row>
    <row customFormat="true" ht="12.75" outlineLevel="0" r="82" s="30">
      <c r="A82" s="186" t="s"/>
      <c r="B82" s="72" t="s">
        <v>25</v>
      </c>
      <c r="C82" s="46" t="s">
        <v>14</v>
      </c>
      <c r="D82" s="47" t="n">
        <v>20</v>
      </c>
      <c r="E82" s="48" t="n">
        <v>1.5</v>
      </c>
      <c r="F82" s="48" t="n">
        <v>0.58</v>
      </c>
      <c r="G82" s="48" t="n">
        <v>10.28</v>
      </c>
      <c r="H82" s="48" t="n">
        <v>52.4</v>
      </c>
      <c r="I82" s="130" t="n">
        <v>111</v>
      </c>
      <c r="J82" s="1" t="n"/>
      <c r="K82" s="0" t="n"/>
      <c r="L82" s="0" t="n"/>
      <c r="M82" s="0" t="n"/>
      <c r="N82" s="0" t="n"/>
      <c r="O82" s="0" t="n"/>
      <c r="P82" s="0" t="n"/>
      <c r="Q82" s="0" t="n"/>
      <c r="R82" s="0" t="n"/>
      <c r="S82" s="0" t="n"/>
      <c r="T82" s="0" t="n"/>
      <c r="U82" s="0" t="n"/>
      <c r="V82" s="0" t="n"/>
      <c r="W82" s="0" t="n"/>
      <c r="X82" s="0" t="n"/>
      <c r="Y82" s="0" t="n"/>
      <c r="Z82" s="0" t="n"/>
      <c r="AA82" s="0" t="n"/>
      <c r="AB82" s="0" t="n"/>
      <c r="AC82" s="0" t="n"/>
      <c r="AD82" s="0" t="n"/>
      <c r="AE82" s="0" t="n"/>
      <c r="AF82" s="0" t="n"/>
      <c r="AG82" s="0" t="n"/>
      <c r="AH82" s="0" t="n"/>
    </row>
    <row outlineLevel="0" r="83">
      <c r="A83" s="187" t="s"/>
      <c r="B83" s="76" t="s">
        <v>26</v>
      </c>
      <c r="C83" s="19" t="s">
        <v>14</v>
      </c>
      <c r="D83" s="19" t="n">
        <f aca="false" ca="false" dt2D="false" dtr="false" t="normal">SUM(D77:D82)</f>
        <v>750</v>
      </c>
      <c r="E83" s="88" t="n">
        <f aca="false" ca="false" dt2D="false" dtr="false" t="normal">SUM(E77:E82)</f>
        <v>28.84</v>
      </c>
      <c r="F83" s="88" t="n">
        <f aca="false" ca="false" dt2D="false" dtr="false" t="normal">SUM(F77:F82)</f>
        <v>22.64</v>
      </c>
      <c r="G83" s="88" t="n">
        <f aca="false" ca="false" dt2D="false" dtr="false" t="normal">SUM(G77:G82)</f>
        <v>84.58</v>
      </c>
      <c r="H83" s="88" t="n">
        <f aca="false" ca="false" dt2D="false" dtr="false" t="normal">SUM(H77:H82)</f>
        <v>706</v>
      </c>
      <c r="I83" s="73" t="n"/>
      <c r="K83" s="154" t="n"/>
      <c r="L83" s="154" t="n"/>
      <c r="M83" s="154" t="n"/>
      <c r="N83" s="154" t="n"/>
      <c r="O83" s="154" t="n"/>
      <c r="P83" s="154" t="n"/>
      <c r="Q83" s="154" t="n"/>
      <c r="R83" s="30" t="n"/>
    </row>
    <row outlineLevel="0" r="84">
      <c r="A84" s="184" t="n"/>
      <c r="B84" s="27" t="s">
        <v>27</v>
      </c>
      <c r="C84" s="40" t="n"/>
      <c r="D84" s="115" t="n"/>
      <c r="E84" s="88" t="n"/>
      <c r="F84" s="88" t="n"/>
      <c r="G84" s="88" t="n"/>
      <c r="H84" s="88" t="n"/>
      <c r="I84" s="73" t="n"/>
      <c r="K84" s="154" t="n"/>
      <c r="L84" s="154" t="n"/>
      <c r="M84" s="154" t="n"/>
      <c r="N84" s="154" t="n"/>
      <c r="O84" s="154" t="n"/>
      <c r="P84" s="154" t="n"/>
      <c r="Q84" s="154" t="n"/>
      <c r="R84" s="30" t="n"/>
    </row>
    <row outlineLevel="0" r="85">
      <c r="A85" s="184" t="n"/>
      <c r="B85" s="188" t="s">
        <v>68</v>
      </c>
      <c r="C85" s="127" t="s">
        <v>14</v>
      </c>
      <c r="D85" s="47" t="n">
        <v>205</v>
      </c>
      <c r="E85" s="128" t="n">
        <v>0.2</v>
      </c>
      <c r="F85" s="128" t="n">
        <v>0</v>
      </c>
      <c r="G85" s="128" t="n">
        <v>24</v>
      </c>
      <c r="H85" s="48" t="n">
        <v>100</v>
      </c>
      <c r="I85" s="52" t="n">
        <v>501</v>
      </c>
      <c r="K85" s="154" t="n"/>
      <c r="L85" s="154" t="n"/>
      <c r="M85" s="154" t="n"/>
      <c r="N85" s="154" t="n"/>
      <c r="O85" s="154" t="n"/>
      <c r="P85" s="154" t="n"/>
      <c r="Q85" s="154" t="n"/>
      <c r="R85" s="30" t="n"/>
    </row>
    <row outlineLevel="0" r="86">
      <c r="A86" s="184" t="n"/>
      <c r="B86" s="163" t="s">
        <v>69</v>
      </c>
      <c r="C86" s="164" t="s">
        <v>14</v>
      </c>
      <c r="D86" s="165" t="n">
        <v>30</v>
      </c>
      <c r="E86" s="48" t="n">
        <v>1.77</v>
      </c>
      <c r="F86" s="48" t="n">
        <v>1.41</v>
      </c>
      <c r="G86" s="48" t="n">
        <v>22.5</v>
      </c>
      <c r="H86" s="48" t="n">
        <v>109.8</v>
      </c>
      <c r="I86" s="73" t="n">
        <v>581</v>
      </c>
      <c r="K86" s="154" t="n"/>
      <c r="L86" s="154" t="n"/>
      <c r="M86" s="154" t="n"/>
      <c r="N86" s="154" t="n"/>
      <c r="O86" s="154" t="n"/>
      <c r="P86" s="154" t="n"/>
      <c r="Q86" s="154" t="n"/>
      <c r="R86" s="30" t="n"/>
    </row>
    <row outlineLevel="0" r="87">
      <c r="A87" s="184" t="n"/>
      <c r="B87" s="86" t="s">
        <v>30</v>
      </c>
      <c r="C87" s="19" t="s">
        <v>14</v>
      </c>
      <c r="D87" s="115" t="n">
        <f aca="false" ca="false" dt2D="false" dtr="false" t="normal">SUM(D85:D86)</f>
        <v>235</v>
      </c>
      <c r="E87" s="88" t="n">
        <f aca="false" ca="false" dt2D="false" dtr="false" t="normal">SUM(E85:E86)</f>
        <v>1.97</v>
      </c>
      <c r="F87" s="88" t="n">
        <f aca="false" ca="false" dt2D="false" dtr="false" t="normal">SUM(F85:F86)</f>
        <v>1.41</v>
      </c>
      <c r="G87" s="88" t="n">
        <f aca="false" ca="false" dt2D="false" dtr="false" t="normal">SUM(G85:G86)</f>
        <v>46.5</v>
      </c>
      <c r="H87" s="88" t="n">
        <f aca="false" ca="false" dt2D="false" dtr="false" t="normal">SUM(H85:H86)</f>
        <v>209.8</v>
      </c>
      <c r="I87" s="73" t="n"/>
      <c r="K87" s="154" t="n"/>
      <c r="L87" s="154" t="n"/>
      <c r="M87" s="154" t="n"/>
      <c r="N87" s="154" t="n"/>
      <c r="O87" s="154" t="n"/>
      <c r="P87" s="154" t="n"/>
      <c r="Q87" s="154" t="n"/>
      <c r="R87" s="30" t="n"/>
    </row>
    <row outlineLevel="0" r="88">
      <c r="A88" s="176" t="n"/>
      <c r="B88" s="135" t="s">
        <v>31</v>
      </c>
      <c r="C88" s="86" t="n"/>
      <c r="D88" s="88" t="n">
        <f aca="false" ca="false" dt2D="false" dtr="false" t="normal">SUM(D75, D83, D87)</f>
        <v>1765</v>
      </c>
      <c r="E88" s="88" t="n">
        <f aca="false" ca="false" dt2D="false" dtr="false" t="normal">SUM(E75, E83, E87)</f>
        <v>49.61</v>
      </c>
      <c r="F88" s="88" t="n">
        <f aca="false" ca="false" dt2D="false" dtr="false" t="normal">SUM(F75, F83, F87)</f>
        <v>47.49</v>
      </c>
      <c r="G88" s="88" t="n">
        <f aca="false" ca="false" dt2D="false" dtr="false" t="normal">SUM(G75, G83, G87)</f>
        <v>174</v>
      </c>
      <c r="H88" s="88" t="n">
        <f aca="false" ca="false" dt2D="false" dtr="false" t="normal">SUM(H75, H83, H87)</f>
        <v>1385.9</v>
      </c>
      <c r="I88" s="189" t="n"/>
    </row>
    <row outlineLevel="0" r="89">
      <c r="A89" s="31" t="s">
        <v>70</v>
      </c>
      <c r="B89" s="31" t="s">
        <v>12</v>
      </c>
      <c r="C89" s="31" t="n"/>
      <c r="D89" s="172" t="n"/>
      <c r="E89" s="172" t="n"/>
      <c r="F89" s="172" t="n"/>
      <c r="G89" s="172" t="n"/>
      <c r="H89" s="172" t="n"/>
      <c r="I89" s="173" t="n"/>
    </row>
    <row outlineLevel="0" r="90">
      <c r="A90" s="190" t="n"/>
      <c r="B90" s="139" t="s">
        <v>71</v>
      </c>
      <c r="C90" s="127" t="s">
        <v>14</v>
      </c>
      <c r="D90" s="47" t="n">
        <v>170</v>
      </c>
      <c r="E90" s="63" t="n">
        <v>10.05</v>
      </c>
      <c r="F90" s="63" t="n">
        <v>8.6</v>
      </c>
      <c r="G90" s="63" t="n">
        <v>26.5</v>
      </c>
      <c r="H90" s="63" t="n">
        <v>336</v>
      </c>
      <c r="I90" s="75" t="n">
        <v>259</v>
      </c>
    </row>
    <row outlineLevel="0" r="91">
      <c r="A91" s="190" t="n"/>
      <c r="B91" s="39" t="s">
        <v>72</v>
      </c>
      <c r="C91" s="40" t="s">
        <v>14</v>
      </c>
      <c r="D91" s="41" t="n">
        <v>200</v>
      </c>
      <c r="E91" s="42" t="n">
        <v>0.2</v>
      </c>
      <c r="F91" s="42" t="n">
        <v>0.1</v>
      </c>
      <c r="G91" s="42" t="n">
        <v>9.3</v>
      </c>
      <c r="H91" s="42" t="n">
        <v>38</v>
      </c>
      <c r="I91" s="43" t="n">
        <v>457</v>
      </c>
    </row>
    <row outlineLevel="0" r="92">
      <c r="A92" s="184" t="n"/>
      <c r="B92" s="51" t="s">
        <v>25</v>
      </c>
      <c r="C92" s="46" t="s">
        <v>14</v>
      </c>
      <c r="D92" s="47" t="n">
        <v>30</v>
      </c>
      <c r="E92" s="48" t="n">
        <v>1.5</v>
      </c>
      <c r="F92" s="48" t="n">
        <v>0.58</v>
      </c>
      <c r="G92" s="48" t="n">
        <v>10.28</v>
      </c>
      <c r="H92" s="48" t="n">
        <v>52.4</v>
      </c>
      <c r="I92" s="73" t="n">
        <v>111</v>
      </c>
    </row>
    <row outlineLevel="0" r="93">
      <c r="A93" s="186" t="s"/>
      <c r="B93" s="72" t="s">
        <v>17</v>
      </c>
      <c r="C93" s="46" t="s">
        <v>14</v>
      </c>
      <c r="D93" s="47" t="n">
        <v>114</v>
      </c>
      <c r="E93" s="48" t="n">
        <v>0.4</v>
      </c>
      <c r="F93" s="48" t="n">
        <v>0.4</v>
      </c>
      <c r="G93" s="48" t="n">
        <v>9.8</v>
      </c>
      <c r="H93" s="48" t="n">
        <v>44</v>
      </c>
      <c r="I93" s="47" t="n">
        <v>82</v>
      </c>
    </row>
    <row customHeight="true" ht="16.5" outlineLevel="0" r="94">
      <c r="A94" s="186" t="s"/>
      <c r="B94" s="54" t="s">
        <v>18</v>
      </c>
      <c r="C94" s="68" t="s">
        <v>14</v>
      </c>
      <c r="D94" s="162" t="n">
        <f aca="false" ca="false" dt2D="false" dtr="false" t="normal">SUM(D90:D93)</f>
        <v>514</v>
      </c>
      <c r="E94" s="162" t="n">
        <f aca="false" ca="false" dt2D="false" dtr="false" t="normal">SUM(E90:E93)</f>
        <v>12.15</v>
      </c>
      <c r="F94" s="162" t="n">
        <f aca="false" ca="false" dt2D="false" dtr="false" t="normal">SUM(F90:F93)</f>
        <v>9.68</v>
      </c>
      <c r="G94" s="162" t="n">
        <f aca="false" ca="false" dt2D="false" dtr="false" t="normal">SUM(G90:G93)</f>
        <v>55.88</v>
      </c>
      <c r="H94" s="162" t="n">
        <f aca="false" ca="false" dt2D="false" dtr="false" t="normal">SUM(H90:H93)</f>
        <v>470.4</v>
      </c>
      <c r="I94" s="191" t="n"/>
    </row>
    <row customHeight="true" ht="18.75" outlineLevel="0" r="95">
      <c r="A95" s="187" t="s"/>
      <c r="B95" s="114" t="s">
        <v>19</v>
      </c>
      <c r="C95" s="160" t="n"/>
      <c r="D95" s="175" t="n"/>
      <c r="E95" s="63" t="n"/>
      <c r="F95" s="63" t="n"/>
      <c r="G95" s="63" t="n"/>
      <c r="H95" s="63" t="n"/>
      <c r="I95" s="71" t="n"/>
    </row>
    <row ht="25.5" outlineLevel="0" r="96">
      <c r="A96" s="182" t="n"/>
      <c r="B96" s="61" t="s">
        <v>73</v>
      </c>
      <c r="C96" s="127" t="s">
        <v>14</v>
      </c>
      <c r="D96" s="62" t="n">
        <v>60</v>
      </c>
      <c r="E96" s="63" t="n">
        <v>1.05</v>
      </c>
      <c r="F96" s="63" t="n">
        <v>3.71</v>
      </c>
      <c r="G96" s="63" t="n">
        <v>5.55</v>
      </c>
      <c r="H96" s="63" t="n">
        <v>60</v>
      </c>
      <c r="I96" s="71" t="n">
        <v>42</v>
      </c>
    </row>
    <row ht="25.5" outlineLevel="0" r="97">
      <c r="A97" s="176" t="n"/>
      <c r="B97" s="61" t="s">
        <v>74</v>
      </c>
      <c r="C97" s="40" t="s">
        <v>14</v>
      </c>
      <c r="D97" s="62" t="n">
        <v>200</v>
      </c>
      <c r="E97" s="62" t="n">
        <v>6.83</v>
      </c>
      <c r="F97" s="62" t="n">
        <v>8</v>
      </c>
      <c r="G97" s="62" t="n">
        <v>10.65</v>
      </c>
      <c r="H97" s="62" t="n">
        <v>120</v>
      </c>
      <c r="I97" s="71" t="n">
        <v>95</v>
      </c>
    </row>
    <row customHeight="true" ht="29.25" outlineLevel="0" r="98">
      <c r="A98" s="176" t="n"/>
      <c r="B98" s="61" t="s">
        <v>75</v>
      </c>
      <c r="C98" s="46" t="s">
        <v>14</v>
      </c>
      <c r="D98" s="47" t="n">
        <v>140</v>
      </c>
      <c r="E98" s="48" t="n">
        <v>10.4</v>
      </c>
      <c r="F98" s="48" t="n">
        <v>6.5</v>
      </c>
      <c r="G98" s="48" t="n">
        <v>10.7</v>
      </c>
      <c r="H98" s="48" t="n">
        <v>180</v>
      </c>
      <c r="I98" s="73" t="n">
        <v>312</v>
      </c>
    </row>
    <row outlineLevel="0" r="99">
      <c r="A99" s="178" t="s"/>
      <c r="B99" s="72" t="s">
        <v>76</v>
      </c>
      <c r="C99" s="46" t="s">
        <v>14</v>
      </c>
      <c r="D99" s="47" t="n">
        <v>150</v>
      </c>
      <c r="E99" s="48" t="n">
        <v>4.05</v>
      </c>
      <c r="F99" s="48" t="n">
        <v>6</v>
      </c>
      <c r="G99" s="48" t="n">
        <v>8.7</v>
      </c>
      <c r="H99" s="48" t="n">
        <v>161</v>
      </c>
      <c r="I99" s="73" t="n">
        <v>377</v>
      </c>
    </row>
    <row outlineLevel="0" r="100">
      <c r="A100" s="178" t="s"/>
      <c r="B100" s="72" t="s">
        <v>77</v>
      </c>
      <c r="C100" s="68" t="s">
        <v>14</v>
      </c>
      <c r="D100" s="47" t="n">
        <v>200</v>
      </c>
      <c r="E100" s="48" t="n">
        <v>0.7</v>
      </c>
      <c r="F100" s="48" t="n">
        <v>0.3</v>
      </c>
      <c r="G100" s="48" t="n">
        <v>18.3</v>
      </c>
      <c r="H100" s="48" t="n">
        <v>78</v>
      </c>
      <c r="I100" s="73" t="n">
        <v>496</v>
      </c>
    </row>
    <row outlineLevel="0" r="101">
      <c r="A101" s="178" t="s"/>
      <c r="B101" s="72" t="s">
        <v>24</v>
      </c>
      <c r="C101" s="46" t="s">
        <v>14</v>
      </c>
      <c r="D101" s="47" t="n">
        <v>30</v>
      </c>
      <c r="E101" s="48" t="n">
        <v>1.98</v>
      </c>
      <c r="F101" s="48" t="n">
        <v>0.36</v>
      </c>
      <c r="G101" s="48" t="n">
        <v>10.2</v>
      </c>
      <c r="H101" s="48" t="n">
        <v>54.3</v>
      </c>
      <c r="I101" s="129" t="n">
        <v>110</v>
      </c>
    </row>
    <row outlineLevel="0" r="102">
      <c r="A102" s="178" t="s"/>
      <c r="B102" s="72" t="s">
        <v>25</v>
      </c>
      <c r="C102" s="46" t="s">
        <v>14</v>
      </c>
      <c r="D102" s="47" t="n">
        <v>20</v>
      </c>
      <c r="E102" s="48" t="n">
        <v>1.5</v>
      </c>
      <c r="F102" s="48" t="n">
        <v>0.58</v>
      </c>
      <c r="G102" s="48" t="n">
        <v>10.28</v>
      </c>
      <c r="H102" s="48" t="n">
        <v>52.4</v>
      </c>
      <c r="I102" s="130" t="n">
        <v>111</v>
      </c>
    </row>
    <row outlineLevel="0" r="103">
      <c r="A103" s="181" t="s"/>
      <c r="B103" s="76" t="s">
        <v>26</v>
      </c>
      <c r="C103" s="160" t="n"/>
      <c r="D103" s="160" t="n">
        <f aca="false" ca="false" dt2D="false" dtr="false" t="normal">SUM(D96:D102)</f>
        <v>800</v>
      </c>
      <c r="E103" s="162" t="n">
        <f aca="false" ca="false" dt2D="false" dtr="false" t="normal">SUM(E96:E102)</f>
        <v>26.51</v>
      </c>
      <c r="F103" s="162" t="n">
        <f aca="false" ca="false" dt2D="false" dtr="false" t="normal">SUM(F96:F102)</f>
        <v>25.45</v>
      </c>
      <c r="G103" s="162" t="n">
        <f aca="false" ca="false" dt2D="false" dtr="false" t="normal">SUM(G96:G102)</f>
        <v>74.38</v>
      </c>
      <c r="H103" s="162" t="n">
        <f aca="false" ca="false" dt2D="false" dtr="false" t="normal">SUM(H96:H102)</f>
        <v>705.7</v>
      </c>
      <c r="I103" s="71" t="n"/>
    </row>
    <row outlineLevel="0" r="104">
      <c r="A104" s="176" t="n"/>
      <c r="B104" s="27" t="s">
        <v>27</v>
      </c>
      <c r="C104" s="40" t="n"/>
      <c r="D104" s="115" t="n"/>
      <c r="E104" s="162" t="n"/>
      <c r="F104" s="162" t="n"/>
      <c r="G104" s="162" t="n"/>
      <c r="H104" s="162" t="n"/>
      <c r="I104" s="71" t="n"/>
    </row>
    <row outlineLevel="0" r="105">
      <c r="A105" s="176" t="n"/>
      <c r="B105" s="72" t="s">
        <v>42</v>
      </c>
      <c r="C105" s="46" t="s">
        <v>14</v>
      </c>
      <c r="D105" s="47" t="n">
        <v>200</v>
      </c>
      <c r="E105" s="48" t="n">
        <v>5.8</v>
      </c>
      <c r="F105" s="48" t="n">
        <v>5.3</v>
      </c>
      <c r="G105" s="48" t="n">
        <v>9.1</v>
      </c>
      <c r="H105" s="48" t="n">
        <v>107</v>
      </c>
      <c r="I105" s="133" t="n">
        <v>469</v>
      </c>
    </row>
    <row outlineLevel="0" r="106">
      <c r="A106" s="176" t="n"/>
      <c r="B106" s="163" t="s">
        <v>78</v>
      </c>
      <c r="C106" s="164" t="s">
        <v>14</v>
      </c>
      <c r="D106" s="165" t="n">
        <v>30</v>
      </c>
      <c r="E106" s="63" t="n">
        <v>2.55</v>
      </c>
      <c r="F106" s="63" t="n">
        <v>3.24</v>
      </c>
      <c r="G106" s="63" t="n">
        <v>20</v>
      </c>
      <c r="H106" s="63" t="n">
        <v>119.4</v>
      </c>
      <c r="I106" s="71" t="n">
        <v>579</v>
      </c>
    </row>
    <row outlineLevel="0" r="107">
      <c r="A107" s="176" t="n"/>
      <c r="B107" s="86" t="s">
        <v>30</v>
      </c>
      <c r="C107" s="19" t="s">
        <v>14</v>
      </c>
      <c r="D107" s="115" t="n">
        <v>230</v>
      </c>
      <c r="E107" s="162" t="n">
        <f aca="false" ca="false" dt2D="false" dtr="false" t="normal">SUM(E105:E106)</f>
        <v>8.35</v>
      </c>
      <c r="F107" s="162" t="n">
        <f aca="false" ca="false" dt2D="false" dtr="false" t="normal">SUM(F105:F106)</f>
        <v>8.54</v>
      </c>
      <c r="G107" s="162" t="n">
        <f aca="false" ca="false" dt2D="false" dtr="false" t="normal">SUM(G105:G106)</f>
        <v>29.1</v>
      </c>
      <c r="H107" s="162" t="n">
        <f aca="false" ca="false" dt2D="false" dtr="false" t="normal">SUM(H105:H106)</f>
        <v>226.4</v>
      </c>
      <c r="I107" s="71" t="n"/>
    </row>
    <row outlineLevel="0" r="108">
      <c r="A108" s="176" t="n"/>
      <c r="B108" s="135" t="s">
        <v>31</v>
      </c>
      <c r="C108" s="160" t="s">
        <v>14</v>
      </c>
      <c r="D108" s="162" t="n">
        <f aca="false" ca="false" dt2D="false" dtr="false" t="normal">SUM(D94, D103, D107)</f>
        <v>1544</v>
      </c>
      <c r="E108" s="162" t="n">
        <f aca="false" ca="false" dt2D="false" dtr="false" t="normal">SUM(E94, E103, E107)</f>
        <v>47.01</v>
      </c>
      <c r="F108" s="162" t="n">
        <f aca="false" ca="false" dt2D="false" dtr="false" t="normal">SUM(F94, F103, F107)</f>
        <v>43.67</v>
      </c>
      <c r="G108" s="162" t="n">
        <f aca="false" ca="false" dt2D="false" dtr="false" t="normal">SUM(G94, G103, G107)</f>
        <v>159.36</v>
      </c>
      <c r="H108" s="162" t="n">
        <f aca="false" ca="false" dt2D="false" dtr="false" t="normal">SUM(H94, H103, H107)</f>
        <v>1402.5</v>
      </c>
      <c r="I108" s="170" t="n"/>
    </row>
    <row outlineLevel="0" r="109">
      <c r="A109" s="31" t="s">
        <v>79</v>
      </c>
      <c r="B109" s="31" t="s">
        <v>12</v>
      </c>
      <c r="C109" s="31" t="n"/>
      <c r="D109" s="172" t="n"/>
      <c r="E109" s="172" t="n"/>
      <c r="F109" s="172" t="n"/>
      <c r="G109" s="172" t="n"/>
      <c r="H109" s="172" t="n"/>
      <c r="I109" s="173" t="n"/>
    </row>
    <row outlineLevel="0" r="110">
      <c r="A110" s="192" t="n"/>
      <c r="B110" s="193" t="s">
        <v>80</v>
      </c>
      <c r="C110" s="46" t="s">
        <v>14</v>
      </c>
      <c r="D110" s="47" t="n">
        <v>180</v>
      </c>
      <c r="E110" s="47" t="n">
        <v>5.3</v>
      </c>
      <c r="F110" s="47" t="n">
        <v>5.6</v>
      </c>
      <c r="G110" s="47" t="n">
        <v>33</v>
      </c>
      <c r="H110" s="47" t="n">
        <v>204</v>
      </c>
      <c r="I110" s="73" t="n">
        <v>233</v>
      </c>
    </row>
    <row customFormat="true" ht="12.75" outlineLevel="0" r="111" s="30">
      <c r="A111" s="192" t="n"/>
      <c r="B111" s="139" t="s">
        <v>46</v>
      </c>
      <c r="C111" s="68" t="s">
        <v>14</v>
      </c>
      <c r="D111" s="47" t="n">
        <v>200</v>
      </c>
      <c r="E111" s="48" t="n">
        <v>3.3</v>
      </c>
      <c r="F111" s="48" t="n">
        <v>2.9</v>
      </c>
      <c r="G111" s="48" t="n">
        <v>13.8</v>
      </c>
      <c r="H111" s="48" t="n">
        <v>94</v>
      </c>
      <c r="I111" s="75" t="n">
        <v>462</v>
      </c>
      <c r="J111" s="1" t="n"/>
      <c r="K111" s="0" t="n"/>
      <c r="L111" s="0" t="n"/>
      <c r="M111" s="0" t="n"/>
      <c r="N111" s="0" t="n"/>
      <c r="O111" s="0" t="n"/>
      <c r="P111" s="0" t="n"/>
      <c r="Q111" s="0" t="n"/>
      <c r="R111" s="0" t="n"/>
      <c r="S111" s="0" t="n"/>
      <c r="T111" s="0" t="n"/>
      <c r="U111" s="0" t="n"/>
      <c r="V111" s="0" t="n"/>
      <c r="W111" s="0" t="n"/>
      <c r="X111" s="0" t="n"/>
      <c r="Y111" s="0" t="n"/>
      <c r="Z111" s="0" t="n"/>
      <c r="AA111" s="0" t="n"/>
      <c r="AB111" s="0" t="n"/>
      <c r="AC111" s="0" t="n"/>
      <c r="AD111" s="0" t="n"/>
      <c r="AE111" s="0" t="n"/>
      <c r="AF111" s="0" t="n"/>
      <c r="AG111" s="0" t="n"/>
      <c r="AH111" s="0" t="n"/>
    </row>
    <row customFormat="true" ht="12.75" outlineLevel="0" r="112" s="30">
      <c r="A112" s="192" t="n"/>
      <c r="B112" s="39" t="s">
        <v>47</v>
      </c>
      <c r="C112" s="40" t="s">
        <v>14</v>
      </c>
      <c r="D112" s="41" t="n">
        <v>10</v>
      </c>
      <c r="E112" s="48" t="n">
        <v>0.16</v>
      </c>
      <c r="F112" s="48" t="n">
        <v>7.2</v>
      </c>
      <c r="G112" s="48" t="n">
        <v>0.13</v>
      </c>
      <c r="H112" s="48" t="n">
        <v>73.18</v>
      </c>
      <c r="I112" s="140" t="n">
        <v>79</v>
      </c>
      <c r="J112" s="1" t="n"/>
      <c r="K112" s="0" t="n"/>
      <c r="L112" s="0" t="n"/>
      <c r="M112" s="0" t="n"/>
      <c r="N112" s="0" t="n"/>
      <c r="O112" s="0" t="n"/>
      <c r="P112" s="0" t="n"/>
      <c r="Q112" s="0" t="n"/>
      <c r="R112" s="0" t="n"/>
      <c r="S112" s="0" t="n"/>
      <c r="T112" s="0" t="n"/>
      <c r="U112" s="0" t="n"/>
      <c r="V112" s="0" t="n"/>
      <c r="W112" s="0" t="n"/>
      <c r="X112" s="0" t="n"/>
      <c r="Y112" s="0" t="n"/>
      <c r="Z112" s="0" t="n"/>
      <c r="AA112" s="0" t="n"/>
      <c r="AB112" s="0" t="n"/>
      <c r="AC112" s="0" t="n"/>
      <c r="AD112" s="0" t="n"/>
      <c r="AE112" s="0" t="n"/>
      <c r="AF112" s="0" t="n"/>
      <c r="AG112" s="0" t="n"/>
      <c r="AH112" s="0" t="n"/>
    </row>
    <row outlineLevel="0" r="113">
      <c r="A113" s="176" t="n"/>
      <c r="B113" s="51" t="s">
        <v>25</v>
      </c>
      <c r="C113" s="46" t="s">
        <v>14</v>
      </c>
      <c r="D113" s="47" t="n">
        <v>30</v>
      </c>
      <c r="E113" s="48" t="n">
        <v>1.5</v>
      </c>
      <c r="F113" s="48" t="n">
        <v>0.58</v>
      </c>
      <c r="G113" s="48" t="n">
        <v>10.28</v>
      </c>
      <c r="H113" s="48" t="n">
        <v>52.4</v>
      </c>
      <c r="I113" s="73" t="n">
        <v>111</v>
      </c>
    </row>
    <row outlineLevel="0" r="114">
      <c r="A114" s="178" t="s"/>
      <c r="B114" s="194" t="s">
        <v>81</v>
      </c>
      <c r="C114" s="195" t="s">
        <v>14</v>
      </c>
      <c r="D114" s="47" t="n">
        <v>143</v>
      </c>
      <c r="E114" s="63" t="n">
        <v>1.8</v>
      </c>
      <c r="F114" s="63" t="n">
        <v>0.6</v>
      </c>
      <c r="G114" s="63" t="n">
        <v>22.8</v>
      </c>
      <c r="H114" s="63" t="n">
        <v>96</v>
      </c>
      <c r="I114" s="140" t="n">
        <v>82</v>
      </c>
    </row>
    <row outlineLevel="0" r="115">
      <c r="A115" s="178" t="s"/>
      <c r="B115" s="54" t="s">
        <v>18</v>
      </c>
      <c r="C115" s="68" t="s">
        <v>14</v>
      </c>
      <c r="D115" s="88" t="n">
        <f aca="false" ca="false" dt2D="false" dtr="false" t="normal">SUM(D110:D114)</f>
        <v>563</v>
      </c>
      <c r="E115" s="88" t="n">
        <f aca="false" ca="false" dt2D="false" dtr="false" t="normal">SUM(E110:E114)</f>
        <v>12.06</v>
      </c>
      <c r="F115" s="88" t="n">
        <f aca="false" ca="false" dt2D="false" dtr="false" t="normal">SUM(F110:F114)</f>
        <v>16.88</v>
      </c>
      <c r="G115" s="88" t="n">
        <f aca="false" ca="false" dt2D="false" dtr="false" t="normal">SUM(G110:G114)</f>
        <v>80.01</v>
      </c>
      <c r="H115" s="88" t="n">
        <f aca="false" ca="false" dt2D="false" dtr="false" t="normal">SUM(H110:H114)</f>
        <v>519.58</v>
      </c>
      <c r="I115" s="142" t="n"/>
    </row>
    <row outlineLevel="0" r="116">
      <c r="A116" s="181" t="s"/>
      <c r="B116" s="114" t="s">
        <v>19</v>
      </c>
      <c r="C116" s="19" t="n"/>
      <c r="D116" s="47" t="n"/>
      <c r="E116" s="128" t="n"/>
      <c r="F116" s="128" t="n"/>
      <c r="G116" s="128" t="n"/>
      <c r="H116" s="128" t="n"/>
      <c r="I116" s="73" t="n"/>
    </row>
    <row outlineLevel="0" r="117">
      <c r="A117" s="182" t="n"/>
      <c r="B117" s="61" t="s">
        <v>20</v>
      </c>
      <c r="C117" s="46" t="s">
        <v>14</v>
      </c>
      <c r="D117" s="62" t="n">
        <v>60</v>
      </c>
      <c r="E117" s="63" t="n">
        <v>0.66</v>
      </c>
      <c r="F117" s="63" t="n">
        <v>0.12</v>
      </c>
      <c r="G117" s="63" t="n">
        <v>2.28</v>
      </c>
      <c r="H117" s="63" t="n">
        <v>14.4</v>
      </c>
      <c r="I117" s="64" t="n">
        <v>148</v>
      </c>
    </row>
    <row ht="25.5" outlineLevel="0" r="118">
      <c r="A118" s="176" t="n"/>
      <c r="B118" s="61" t="s">
        <v>82</v>
      </c>
      <c r="C118" s="40" t="s">
        <v>14</v>
      </c>
      <c r="D118" s="47" t="n">
        <v>200</v>
      </c>
      <c r="E118" s="48" t="n">
        <v>8.62</v>
      </c>
      <c r="F118" s="48" t="n">
        <v>4.82</v>
      </c>
      <c r="G118" s="48" t="n">
        <v>10</v>
      </c>
      <c r="H118" s="48" t="n">
        <v>119</v>
      </c>
      <c r="I118" s="73" t="n">
        <v>129</v>
      </c>
    </row>
    <row outlineLevel="0" r="119">
      <c r="A119" s="176" t="n"/>
      <c r="B119" s="196" t="s">
        <v>83</v>
      </c>
      <c r="C119" s="46" t="s">
        <v>14</v>
      </c>
      <c r="D119" s="47" t="n">
        <v>90</v>
      </c>
      <c r="E119" s="63" t="n">
        <v>10.9</v>
      </c>
      <c r="F119" s="63" t="n">
        <v>11</v>
      </c>
      <c r="G119" s="63" t="n">
        <v>6</v>
      </c>
      <c r="H119" s="63" t="n">
        <v>172</v>
      </c>
      <c r="I119" s="71" t="s">
        <v>84</v>
      </c>
    </row>
    <row outlineLevel="0" r="120">
      <c r="A120" s="178" t="s"/>
      <c r="B120" s="67" t="s">
        <v>85</v>
      </c>
      <c r="C120" s="46" t="s">
        <v>14</v>
      </c>
      <c r="D120" s="62" t="n">
        <v>150</v>
      </c>
      <c r="E120" s="63" t="n">
        <v>3.7</v>
      </c>
      <c r="F120" s="63" t="n">
        <v>5.43</v>
      </c>
      <c r="G120" s="63" t="n">
        <v>38.85</v>
      </c>
      <c r="H120" s="63" t="n">
        <v>219.3</v>
      </c>
      <c r="I120" s="71" t="n">
        <v>385</v>
      </c>
    </row>
    <row outlineLevel="0" r="121">
      <c r="A121" s="178" t="s"/>
      <c r="B121" s="51" t="s">
        <v>86</v>
      </c>
      <c r="C121" s="46" t="s">
        <v>14</v>
      </c>
      <c r="D121" s="47" t="n">
        <v>200</v>
      </c>
      <c r="E121" s="48" t="n">
        <v>1.4</v>
      </c>
      <c r="F121" s="48" t="n">
        <v>0</v>
      </c>
      <c r="G121" s="48" t="n">
        <v>29</v>
      </c>
      <c r="H121" s="48" t="n">
        <v>122</v>
      </c>
      <c r="I121" s="73" t="n">
        <v>503</v>
      </c>
    </row>
    <row outlineLevel="0" r="122">
      <c r="A122" s="178" t="s"/>
      <c r="B122" s="72" t="s">
        <v>24</v>
      </c>
      <c r="C122" s="68" t="s">
        <v>14</v>
      </c>
      <c r="D122" s="47" t="n">
        <v>30</v>
      </c>
      <c r="E122" s="48" t="n">
        <v>1.98</v>
      </c>
      <c r="F122" s="48" t="n">
        <v>0.36</v>
      </c>
      <c r="G122" s="48" t="n">
        <v>10.2</v>
      </c>
      <c r="H122" s="48" t="n">
        <v>54.3</v>
      </c>
      <c r="I122" s="129" t="n">
        <v>110</v>
      </c>
    </row>
    <row outlineLevel="0" r="123">
      <c r="A123" s="178" t="s"/>
      <c r="B123" s="72" t="s">
        <v>25</v>
      </c>
      <c r="C123" s="46" t="s">
        <v>14</v>
      </c>
      <c r="D123" s="47" t="n">
        <v>20</v>
      </c>
      <c r="E123" s="48" t="n">
        <v>1.5</v>
      </c>
      <c r="F123" s="48" t="n">
        <v>0.58</v>
      </c>
      <c r="G123" s="48" t="n">
        <v>10.28</v>
      </c>
      <c r="H123" s="48" t="n">
        <v>52.4</v>
      </c>
      <c r="I123" s="130" t="n">
        <v>111</v>
      </c>
    </row>
    <row outlineLevel="0" r="124">
      <c r="A124" s="178" t="s"/>
      <c r="B124" s="76" t="s">
        <v>26</v>
      </c>
      <c r="C124" s="86" t="n"/>
      <c r="D124" s="87" t="n">
        <f aca="false" ca="false" dt2D="false" dtr="false" t="normal">SUM(D117:D123)</f>
        <v>750</v>
      </c>
      <c r="E124" s="87" t="n">
        <f aca="false" ca="false" dt2D="false" dtr="false" t="normal">SUM(E117:E123)</f>
        <v>28.76</v>
      </c>
      <c r="F124" s="87" t="n">
        <f aca="false" ca="false" dt2D="false" dtr="false" t="normal">SUM(F117:F123)</f>
        <v>22.31</v>
      </c>
      <c r="G124" s="87" t="n">
        <f aca="false" ca="false" dt2D="false" dtr="false" t="normal">SUM(G117:G123)</f>
        <v>106.61</v>
      </c>
      <c r="H124" s="87" t="n">
        <f aca="false" ca="false" dt2D="false" dtr="false" t="normal">SUM(H117:H123)</f>
        <v>753.4</v>
      </c>
      <c r="I124" s="73" t="n"/>
    </row>
    <row outlineLevel="0" r="125">
      <c r="A125" s="178" t="s"/>
      <c r="B125" s="27" t="s">
        <v>27</v>
      </c>
      <c r="C125" s="40" t="n"/>
      <c r="D125" s="115" t="n"/>
      <c r="E125" s="87" t="n"/>
      <c r="F125" s="87" t="n"/>
      <c r="G125" s="87" t="n"/>
      <c r="H125" s="87" t="n"/>
      <c r="I125" s="73" t="n"/>
    </row>
    <row outlineLevel="0" r="126">
      <c r="A126" s="178" t="s"/>
      <c r="B126" s="72" t="s">
        <v>87</v>
      </c>
      <c r="C126" s="46" t="s">
        <v>14</v>
      </c>
      <c r="D126" s="47" t="n">
        <v>200</v>
      </c>
      <c r="E126" s="48" t="n">
        <v>10</v>
      </c>
      <c r="F126" s="48" t="n">
        <v>6.4</v>
      </c>
      <c r="G126" s="48" t="n">
        <v>17</v>
      </c>
      <c r="H126" s="48" t="n">
        <v>174</v>
      </c>
      <c r="I126" s="133" t="n">
        <v>470</v>
      </c>
    </row>
    <row outlineLevel="0" r="127">
      <c r="A127" s="178" t="s"/>
      <c r="B127" s="163" t="s">
        <v>88</v>
      </c>
      <c r="C127" s="164" t="s">
        <v>14</v>
      </c>
      <c r="D127" s="165" t="n">
        <v>30</v>
      </c>
      <c r="E127" s="128" t="n">
        <v>1.17</v>
      </c>
      <c r="F127" s="128" t="n">
        <v>9.18</v>
      </c>
      <c r="G127" s="128" t="n">
        <v>18.75</v>
      </c>
      <c r="H127" s="128" t="n">
        <v>162.3</v>
      </c>
      <c r="I127" s="73" t="n">
        <v>580</v>
      </c>
    </row>
    <row outlineLevel="0" r="128">
      <c r="A128" s="178" t="s"/>
      <c r="B128" s="86" t="s">
        <v>30</v>
      </c>
      <c r="C128" s="19" t="s">
        <v>14</v>
      </c>
      <c r="D128" s="115" t="n">
        <v>230</v>
      </c>
      <c r="E128" s="87" t="n">
        <f aca="false" ca="false" dt2D="false" dtr="false" t="normal">SUM(E126:E127)</f>
        <v>11.17</v>
      </c>
      <c r="F128" s="87" t="n">
        <f aca="false" ca="false" dt2D="false" dtr="false" t="normal">SUM(F126:F127)</f>
        <v>15.58</v>
      </c>
      <c r="G128" s="87" t="n">
        <f aca="false" ca="false" dt2D="false" dtr="false" t="normal">SUM(G126:G127)</f>
        <v>35.75</v>
      </c>
      <c r="H128" s="87" t="n">
        <f aca="false" ca="false" dt2D="false" dtr="false" t="normal">SUM(H126:H127)</f>
        <v>336.3</v>
      </c>
      <c r="I128" s="73" t="n"/>
    </row>
    <row outlineLevel="0" r="129">
      <c r="A129" s="181" t="s"/>
      <c r="B129" s="135" t="s">
        <v>31</v>
      </c>
      <c r="C129" s="58" t="s">
        <v>14</v>
      </c>
      <c r="D129" s="88" t="n">
        <f aca="false" ca="false" dt2D="false" dtr="false" t="normal">SUM(D115, D124, D128)</f>
        <v>1543</v>
      </c>
      <c r="E129" s="88" t="n">
        <f aca="false" ca="false" dt2D="false" dtr="false" t="normal">SUM(E115, E124, E128)</f>
        <v>51.99</v>
      </c>
      <c r="F129" s="88" t="n">
        <f aca="false" ca="false" dt2D="false" dtr="false" t="normal">SUM(F115, F124, F128)</f>
        <v>54.77</v>
      </c>
      <c r="G129" s="88" t="n">
        <f aca="false" ca="false" dt2D="false" dtr="false" t="normal">SUM(G115, G124, G128)</f>
        <v>222.37</v>
      </c>
      <c r="H129" s="88" t="n">
        <f aca="false" ca="false" dt2D="false" dtr="false" t="normal">SUM(H115, H124, H128)</f>
        <v>1609.28</v>
      </c>
      <c r="I129" s="189" t="n"/>
    </row>
    <row outlineLevel="0" r="130">
      <c r="A130" s="31" t="s">
        <v>89</v>
      </c>
      <c r="B130" s="31" t="s">
        <v>12</v>
      </c>
      <c r="C130" s="197" t="n"/>
      <c r="D130" s="172" t="n"/>
      <c r="E130" s="172" t="n"/>
      <c r="F130" s="172" t="n"/>
      <c r="G130" s="172" t="n"/>
      <c r="H130" s="172" t="n"/>
      <c r="I130" s="173" t="n"/>
    </row>
    <row outlineLevel="0" r="131">
      <c r="A131" s="190" t="n"/>
      <c r="B131" s="51" t="s">
        <v>90</v>
      </c>
      <c r="C131" s="68" t="s">
        <v>14</v>
      </c>
      <c r="D131" s="53" t="n">
        <v>180</v>
      </c>
      <c r="E131" s="48" t="n">
        <v>5</v>
      </c>
      <c r="F131" s="48" t="n">
        <v>6</v>
      </c>
      <c r="G131" s="48" t="n">
        <v>24.1</v>
      </c>
      <c r="H131" s="48" t="n">
        <v>230</v>
      </c>
      <c r="I131" s="75" t="n">
        <v>260</v>
      </c>
    </row>
    <row outlineLevel="0" r="132">
      <c r="A132" s="190" t="n"/>
      <c r="B132" s="179" t="s">
        <v>15</v>
      </c>
      <c r="C132" s="40" t="s">
        <v>14</v>
      </c>
      <c r="D132" s="180" t="n">
        <v>200</v>
      </c>
      <c r="E132" s="48" t="n">
        <v>2.8</v>
      </c>
      <c r="F132" s="48" t="n">
        <v>2.5</v>
      </c>
      <c r="G132" s="48" t="n">
        <v>13.6</v>
      </c>
      <c r="H132" s="48" t="n">
        <v>88</v>
      </c>
      <c r="I132" s="49" t="n">
        <v>465</v>
      </c>
    </row>
    <row outlineLevel="0" r="133">
      <c r="A133" s="176" t="n"/>
      <c r="B133" s="51" t="s">
        <v>25</v>
      </c>
      <c r="C133" s="46" t="s">
        <v>14</v>
      </c>
      <c r="D133" s="47" t="n">
        <v>30</v>
      </c>
      <c r="E133" s="48" t="n">
        <v>1.5</v>
      </c>
      <c r="F133" s="48" t="n">
        <v>0.58</v>
      </c>
      <c r="G133" s="48" t="n">
        <v>10.28</v>
      </c>
      <c r="H133" s="48" t="n">
        <v>52.4</v>
      </c>
      <c r="I133" s="73" t="n">
        <v>111</v>
      </c>
    </row>
    <row outlineLevel="0" r="134">
      <c r="A134" s="178" t="s"/>
      <c r="B134" s="105" t="s">
        <v>91</v>
      </c>
      <c r="C134" s="80" t="s">
        <v>14</v>
      </c>
      <c r="D134" s="80" t="n">
        <v>15</v>
      </c>
      <c r="E134" s="80" t="n">
        <v>3.5</v>
      </c>
      <c r="F134" s="80" t="n">
        <v>4.4</v>
      </c>
      <c r="G134" s="80" t="n">
        <v>0</v>
      </c>
      <c r="H134" s="80" t="n">
        <v>53.7</v>
      </c>
      <c r="I134" s="79" t="s">
        <v>92</v>
      </c>
    </row>
    <row outlineLevel="0" r="135">
      <c r="A135" s="178" t="s"/>
      <c r="B135" s="51" t="s">
        <v>48</v>
      </c>
      <c r="C135" s="46" t="s">
        <v>14</v>
      </c>
      <c r="D135" s="141" t="n">
        <v>112</v>
      </c>
      <c r="E135" s="141" t="n">
        <v>0.4</v>
      </c>
      <c r="F135" s="141" t="n">
        <v>0.3</v>
      </c>
      <c r="G135" s="141" t="n">
        <v>10.3</v>
      </c>
      <c r="H135" s="141" t="n">
        <v>47</v>
      </c>
      <c r="I135" s="140" t="n">
        <v>82</v>
      </c>
    </row>
    <row outlineLevel="0" r="136">
      <c r="A136" s="178" t="s"/>
      <c r="B136" s="54" t="s">
        <v>18</v>
      </c>
      <c r="C136" s="46" t="n"/>
      <c r="D136" s="55" t="n">
        <f aca="false" ca="false" dt2D="false" dtr="false" t="normal">SUM(D131:D135)</f>
        <v>537</v>
      </c>
      <c r="E136" s="55" t="n">
        <f aca="false" ca="false" dt2D="false" dtr="false" t="normal">SUM(E131:E135)</f>
        <v>13.2</v>
      </c>
      <c r="F136" s="55" t="n">
        <f aca="false" ca="false" dt2D="false" dtr="false" t="normal">SUM(F131:F135)</f>
        <v>13.78</v>
      </c>
      <c r="G136" s="55" t="n">
        <f aca="false" ca="false" dt2D="false" dtr="false" t="normal">SUM(G131:G135)</f>
        <v>58.28</v>
      </c>
      <c r="H136" s="55" t="n">
        <f aca="false" ca="false" dt2D="false" dtr="false" t="normal">SUM(H131:H135)</f>
        <v>471.1</v>
      </c>
      <c r="I136" s="142" t="n"/>
    </row>
    <row customFormat="true" ht="12.75" outlineLevel="0" r="137" s="30">
      <c r="A137" s="181" t="s"/>
      <c r="B137" s="114" t="s">
        <v>19</v>
      </c>
      <c r="C137" s="46" t="n"/>
      <c r="D137" s="59" t="n"/>
      <c r="E137" s="55" t="n"/>
      <c r="F137" s="55" t="n"/>
      <c r="G137" s="55" t="n"/>
      <c r="H137" s="55" t="n"/>
      <c r="I137" s="142" t="n"/>
      <c r="J137" s="1" t="n"/>
      <c r="K137" s="0" t="n"/>
      <c r="L137" s="0" t="n"/>
      <c r="M137" s="0" t="n"/>
      <c r="N137" s="0" t="n"/>
      <c r="O137" s="0" t="n"/>
      <c r="P137" s="0" t="n"/>
      <c r="Q137" s="0" t="n"/>
      <c r="R137" s="0" t="n"/>
      <c r="S137" s="0" t="n"/>
      <c r="T137" s="0" t="n"/>
      <c r="U137" s="0" t="n"/>
      <c r="V137" s="0" t="n"/>
      <c r="W137" s="0" t="n"/>
      <c r="X137" s="0" t="n"/>
      <c r="Y137" s="0" t="n"/>
      <c r="Z137" s="0" t="n"/>
      <c r="AA137" s="0" t="n"/>
      <c r="AB137" s="0" t="n"/>
      <c r="AC137" s="0" t="n"/>
      <c r="AD137" s="0" t="n"/>
      <c r="AE137" s="0" t="n"/>
      <c r="AF137" s="0" t="n"/>
      <c r="AG137" s="0" t="n"/>
      <c r="AH137" s="0" t="n"/>
    </row>
    <row customFormat="true" ht="25.5" outlineLevel="0" r="138" s="30">
      <c r="A138" s="182" t="n"/>
      <c r="B138" s="61" t="s">
        <v>93</v>
      </c>
      <c r="C138" s="68" t="s">
        <v>14</v>
      </c>
      <c r="D138" s="62" t="n">
        <v>60</v>
      </c>
      <c r="E138" s="63" t="n">
        <v>0.6</v>
      </c>
      <c r="F138" s="63" t="n">
        <v>3.1</v>
      </c>
      <c r="G138" s="63" t="n">
        <v>1.8</v>
      </c>
      <c r="H138" s="63" t="n">
        <v>44</v>
      </c>
      <c r="I138" s="71" t="n">
        <v>18</v>
      </c>
      <c r="J138" s="1" t="n"/>
      <c r="K138" s="0" t="n"/>
      <c r="L138" s="0" t="n"/>
      <c r="M138" s="0" t="n"/>
      <c r="N138" s="0" t="n"/>
      <c r="O138" s="0" t="n"/>
      <c r="P138" s="0" t="n"/>
      <c r="Q138" s="0" t="n"/>
      <c r="R138" s="0" t="n"/>
      <c r="S138" s="0" t="n"/>
      <c r="T138" s="0" t="n"/>
      <c r="U138" s="0" t="n"/>
      <c r="V138" s="0" t="n"/>
      <c r="W138" s="0" t="n"/>
      <c r="X138" s="0" t="n"/>
      <c r="Y138" s="0" t="n"/>
      <c r="Z138" s="0" t="n"/>
      <c r="AA138" s="0" t="n"/>
      <c r="AB138" s="0" t="n"/>
      <c r="AC138" s="0" t="n"/>
      <c r="AD138" s="0" t="n"/>
      <c r="AE138" s="0" t="n"/>
      <c r="AF138" s="0" t="n"/>
      <c r="AG138" s="0" t="n"/>
      <c r="AH138" s="0" t="n"/>
    </row>
    <row customHeight="true" ht="15" outlineLevel="0" r="139">
      <c r="A139" s="182" t="n"/>
      <c r="B139" s="66" t="s">
        <v>94</v>
      </c>
      <c r="C139" s="47" t="s">
        <v>14</v>
      </c>
      <c r="D139" s="47" t="n">
        <v>200</v>
      </c>
      <c r="E139" s="48" t="n">
        <v>6.1</v>
      </c>
      <c r="F139" s="48" t="n">
        <v>6.48</v>
      </c>
      <c r="G139" s="48" t="n">
        <v>10.6</v>
      </c>
      <c r="H139" s="48" t="n">
        <v>127</v>
      </c>
      <c r="I139" s="52" t="n">
        <v>134</v>
      </c>
    </row>
    <row outlineLevel="0" r="140">
      <c r="A140" s="184" t="n"/>
      <c r="B140" s="198" t="s">
        <v>95</v>
      </c>
      <c r="C140" s="68" t="s">
        <v>14</v>
      </c>
      <c r="D140" s="146" t="n">
        <v>100</v>
      </c>
      <c r="E140" s="63" t="n">
        <v>16.9</v>
      </c>
      <c r="F140" s="63" t="n">
        <v>16</v>
      </c>
      <c r="G140" s="63" t="n">
        <v>4</v>
      </c>
      <c r="H140" s="63" t="n">
        <v>232</v>
      </c>
      <c r="I140" s="71" t="s">
        <v>96</v>
      </c>
    </row>
    <row customHeight="true" ht="15.6000003814697" outlineLevel="0" r="141">
      <c r="A141" s="186" t="s"/>
      <c r="B141" s="199" t="s">
        <v>40</v>
      </c>
      <c r="C141" s="156" t="s">
        <v>14</v>
      </c>
      <c r="D141" s="80" t="n">
        <v>150</v>
      </c>
      <c r="E141" s="42" t="n">
        <v>8.55</v>
      </c>
      <c r="F141" s="42" t="n">
        <v>7.8</v>
      </c>
      <c r="G141" s="42" t="n">
        <v>37</v>
      </c>
      <c r="H141" s="42" t="n">
        <v>253</v>
      </c>
      <c r="I141" s="106" t="n">
        <v>202</v>
      </c>
    </row>
    <row outlineLevel="0" r="142">
      <c r="A142" s="186" t="s"/>
      <c r="B142" s="72" t="s">
        <v>23</v>
      </c>
      <c r="C142" s="46" t="s">
        <v>14</v>
      </c>
      <c r="D142" s="47" t="n">
        <v>200</v>
      </c>
      <c r="E142" s="48" t="n">
        <v>0.6</v>
      </c>
      <c r="F142" s="48" t="n">
        <v>0</v>
      </c>
      <c r="G142" s="48" t="n">
        <v>9.7</v>
      </c>
      <c r="H142" s="48" t="n">
        <v>40</v>
      </c>
      <c r="I142" s="73" t="n">
        <v>494</v>
      </c>
    </row>
    <row outlineLevel="0" r="143">
      <c r="A143" s="186" t="s"/>
      <c r="B143" s="72" t="s">
        <v>24</v>
      </c>
      <c r="C143" s="68" t="s">
        <v>14</v>
      </c>
      <c r="D143" s="47" t="n">
        <v>30</v>
      </c>
      <c r="E143" s="48" t="n">
        <v>1.98</v>
      </c>
      <c r="F143" s="48" t="n">
        <v>0.36</v>
      </c>
      <c r="G143" s="48" t="n">
        <v>10.2</v>
      </c>
      <c r="H143" s="48" t="n">
        <v>54.3</v>
      </c>
      <c r="I143" s="129" t="n">
        <v>110</v>
      </c>
    </row>
    <row outlineLevel="0" r="144">
      <c r="A144" s="186" t="s"/>
      <c r="B144" s="72" t="s">
        <v>25</v>
      </c>
      <c r="C144" s="46" t="s">
        <v>14</v>
      </c>
      <c r="D144" s="47" t="n">
        <v>20</v>
      </c>
      <c r="E144" s="48" t="n">
        <v>1.5</v>
      </c>
      <c r="F144" s="48" t="n">
        <v>0.58</v>
      </c>
      <c r="G144" s="48" t="n">
        <v>10.28</v>
      </c>
      <c r="H144" s="48" t="n">
        <v>52.4</v>
      </c>
      <c r="I144" s="130" t="n">
        <v>111</v>
      </c>
    </row>
    <row outlineLevel="0" r="145">
      <c r="A145" s="187" t="s"/>
      <c r="B145" s="76" t="s">
        <v>26</v>
      </c>
      <c r="C145" s="19" t="s">
        <v>14</v>
      </c>
      <c r="D145" s="19" t="n">
        <f aca="false" ca="false" dt2D="false" dtr="false" t="normal">SUM(D138:D144)</f>
        <v>760</v>
      </c>
      <c r="E145" s="88" t="n">
        <f aca="false" ca="false" dt2D="false" dtr="false" t="normal">SUM(E138:E144)</f>
        <v>36.23</v>
      </c>
      <c r="F145" s="88" t="n">
        <f aca="false" ca="false" dt2D="false" dtr="false" t="normal">SUM(F138:F144)</f>
        <v>34.32</v>
      </c>
      <c r="G145" s="88" t="n">
        <f aca="false" ca="false" dt2D="false" dtr="false" t="normal">SUM(G138:G144)</f>
        <v>83.58</v>
      </c>
      <c r="H145" s="88" t="n">
        <f aca="false" ca="false" dt2D="false" dtr="false" t="normal">SUM(H138:H144)</f>
        <v>802.7</v>
      </c>
      <c r="I145" s="73" t="n"/>
    </row>
    <row outlineLevel="0" r="146">
      <c r="A146" s="184" t="n"/>
      <c r="B146" s="27" t="s">
        <v>27</v>
      </c>
      <c r="C146" s="40" t="n"/>
      <c r="D146" s="115" t="n"/>
      <c r="E146" s="88" t="n"/>
      <c r="F146" s="88" t="n"/>
      <c r="G146" s="88" t="n"/>
      <c r="H146" s="88" t="n"/>
      <c r="I146" s="73" t="n"/>
    </row>
    <row outlineLevel="0" r="147">
      <c r="A147" s="184" t="n"/>
      <c r="B147" s="188" t="s">
        <v>97</v>
      </c>
      <c r="C147" s="127" t="s">
        <v>14</v>
      </c>
      <c r="D147" s="47" t="n">
        <v>205</v>
      </c>
      <c r="E147" s="128" t="n">
        <v>0.6</v>
      </c>
      <c r="F147" s="128" t="n">
        <v>0</v>
      </c>
      <c r="G147" s="128" t="n">
        <v>33</v>
      </c>
      <c r="H147" s="48" t="n">
        <v>136</v>
      </c>
      <c r="I147" s="52" t="n">
        <v>501</v>
      </c>
    </row>
    <row outlineLevel="0" r="148">
      <c r="A148" s="184" t="n"/>
      <c r="B148" s="163" t="s">
        <v>98</v>
      </c>
      <c r="C148" s="164" t="s">
        <v>14</v>
      </c>
      <c r="D148" s="165" t="n">
        <v>30</v>
      </c>
      <c r="E148" s="200" t="n">
        <v>3.21</v>
      </c>
      <c r="F148" s="200" t="n">
        <v>0.36</v>
      </c>
      <c r="G148" s="200" t="n">
        <v>21.3</v>
      </c>
      <c r="H148" s="200" t="n">
        <v>101.4</v>
      </c>
      <c r="I148" s="73" t="n">
        <v>578</v>
      </c>
    </row>
    <row outlineLevel="0" r="149">
      <c r="A149" s="184" t="n"/>
      <c r="B149" s="86" t="s">
        <v>30</v>
      </c>
      <c r="C149" s="19" t="s">
        <v>14</v>
      </c>
      <c r="D149" s="115" t="n">
        <f aca="false" ca="false" dt2D="false" dtr="false" t="normal">SUM(D147:D148)</f>
        <v>235</v>
      </c>
      <c r="E149" s="88" t="n">
        <f aca="false" ca="false" dt2D="false" dtr="false" t="normal">SUM(E147:E148)</f>
        <v>3.81</v>
      </c>
      <c r="F149" s="88" t="n">
        <f aca="false" ca="false" dt2D="false" dtr="false" t="normal">SUM(F147:F148)</f>
        <v>0.36</v>
      </c>
      <c r="G149" s="88" t="n">
        <f aca="false" ca="false" dt2D="false" dtr="false" t="normal">SUM(G147:G148)</f>
        <v>54.3</v>
      </c>
      <c r="H149" s="88" t="n">
        <f aca="false" ca="false" dt2D="false" dtr="false" t="normal">SUM(H147:H148)</f>
        <v>237.4</v>
      </c>
      <c r="I149" s="73" t="n"/>
    </row>
    <row outlineLevel="0" r="150">
      <c r="A150" s="176" t="n"/>
      <c r="B150" s="135" t="s">
        <v>31</v>
      </c>
      <c r="C150" s="86" t="n"/>
      <c r="D150" s="88" t="n">
        <f aca="false" ca="false" dt2D="false" dtr="false" t="normal">SUM(D136, D145, D149)</f>
        <v>1532</v>
      </c>
      <c r="E150" s="88" t="n">
        <f aca="false" ca="false" dt2D="false" dtr="false" t="normal">SUM(E136, E145, E149)</f>
        <v>53.24</v>
      </c>
      <c r="F150" s="88" t="n">
        <f aca="false" ca="false" dt2D="false" dtr="false" t="normal">SUM(F136, F145, F149)</f>
        <v>48.46</v>
      </c>
      <c r="G150" s="88" t="n">
        <f aca="false" ca="false" dt2D="false" dtr="false" t="normal">SUM(G136, G145, G149)</f>
        <v>196.16</v>
      </c>
      <c r="H150" s="88" t="n">
        <f aca="false" ca="false" dt2D="false" dtr="false" t="normal">SUM(H136, H145, H149)</f>
        <v>1511.2</v>
      </c>
      <c r="I150" s="189" t="n"/>
    </row>
    <row outlineLevel="0" r="151">
      <c r="A151" s="31" t="s">
        <v>99</v>
      </c>
      <c r="B151" s="31" t="s">
        <v>12</v>
      </c>
      <c r="C151" s="31" t="n"/>
      <c r="D151" s="172" t="n"/>
      <c r="E151" s="172" t="n"/>
      <c r="F151" s="172" t="n"/>
      <c r="G151" s="172" t="n"/>
      <c r="H151" s="172" t="n"/>
      <c r="I151" s="173" t="n"/>
    </row>
    <row ht="25.5" outlineLevel="0" r="152">
      <c r="A152" s="190" t="n"/>
      <c r="B152" s="51" t="s">
        <v>100</v>
      </c>
      <c r="C152" s="46" t="s">
        <v>14</v>
      </c>
      <c r="D152" s="62" t="n">
        <v>170</v>
      </c>
      <c r="E152" s="63" t="n">
        <v>25.29</v>
      </c>
      <c r="F152" s="63" t="n">
        <v>13.25</v>
      </c>
      <c r="G152" s="63" t="n">
        <v>33.7</v>
      </c>
      <c r="H152" s="63" t="n">
        <v>357</v>
      </c>
      <c r="I152" s="75" t="n">
        <v>279</v>
      </c>
    </row>
    <row outlineLevel="0" r="153">
      <c r="A153" s="190" t="n"/>
      <c r="B153" s="107" t="s">
        <v>72</v>
      </c>
      <c r="C153" s="68" t="s">
        <v>14</v>
      </c>
      <c r="D153" s="62" t="n">
        <v>200</v>
      </c>
      <c r="E153" s="63" t="n">
        <v>0.2</v>
      </c>
      <c r="F153" s="63" t="n">
        <v>0.1</v>
      </c>
      <c r="G153" s="63" t="n">
        <v>9.3</v>
      </c>
      <c r="H153" s="63" t="n">
        <v>38</v>
      </c>
      <c r="I153" s="140" t="n">
        <v>457</v>
      </c>
    </row>
    <row outlineLevel="0" r="154">
      <c r="A154" s="184" t="n"/>
      <c r="B154" s="51" t="s">
        <v>25</v>
      </c>
      <c r="C154" s="46" t="s">
        <v>14</v>
      </c>
      <c r="D154" s="47" t="n">
        <v>30</v>
      </c>
      <c r="E154" s="48" t="n">
        <v>1.5</v>
      </c>
      <c r="F154" s="48" t="n">
        <v>0.58</v>
      </c>
      <c r="G154" s="48" t="n">
        <v>10.28</v>
      </c>
      <c r="H154" s="48" t="n">
        <v>52.4</v>
      </c>
      <c r="I154" s="73" t="n">
        <v>111</v>
      </c>
    </row>
    <row outlineLevel="0" r="155">
      <c r="A155" s="186" t="s"/>
      <c r="B155" s="51" t="s">
        <v>17</v>
      </c>
      <c r="C155" s="46" t="s">
        <v>14</v>
      </c>
      <c r="D155" s="46" t="n">
        <v>114</v>
      </c>
      <c r="E155" s="48" t="n">
        <v>0.4</v>
      </c>
      <c r="F155" s="48" t="n">
        <v>0.4</v>
      </c>
      <c r="G155" s="48" t="n">
        <v>9.8</v>
      </c>
      <c r="H155" s="48" t="n">
        <v>44</v>
      </c>
      <c r="I155" s="47" t="n">
        <v>82</v>
      </c>
    </row>
    <row outlineLevel="0" r="156">
      <c r="A156" s="186" t="s"/>
      <c r="B156" s="54" t="s">
        <v>18</v>
      </c>
      <c r="C156" s="46" t="s">
        <v>14</v>
      </c>
      <c r="D156" s="19" t="n">
        <f aca="false" ca="false" dt2D="false" dtr="false" t="normal">SUM(D152:D155)</f>
        <v>514</v>
      </c>
      <c r="E156" s="88" t="n">
        <f aca="false" ca="false" dt2D="false" dtr="false" t="normal">SUM(E152:E155)</f>
        <v>27.39</v>
      </c>
      <c r="F156" s="88" t="n">
        <f aca="false" ca="false" dt2D="false" dtr="false" t="normal">SUM(F152:F155)</f>
        <v>14.33</v>
      </c>
      <c r="G156" s="88" t="n">
        <f aca="false" ca="false" dt2D="false" dtr="false" t="normal">SUM(G152:G155)</f>
        <v>63.08</v>
      </c>
      <c r="H156" s="88" t="n">
        <f aca="false" ca="false" dt2D="false" dtr="false" t="normal">SUM(H152:H155)</f>
        <v>491.4</v>
      </c>
      <c r="I156" s="75" t="n"/>
      <c r="K156" s="201" t="n"/>
      <c r="L156" s="202" t="n"/>
      <c r="M156" s="203" t="n"/>
    </row>
    <row outlineLevel="0" r="157">
      <c r="A157" s="187" t="s"/>
      <c r="B157" s="114" t="s">
        <v>19</v>
      </c>
      <c r="C157" s="127" t="n"/>
      <c r="D157" s="88" t="n"/>
      <c r="E157" s="88" t="n"/>
      <c r="F157" s="88" t="n"/>
      <c r="G157" s="88" t="n"/>
      <c r="H157" s="88" t="n"/>
      <c r="I157" s="142" t="n"/>
      <c r="K157" s="204" t="n"/>
      <c r="L157" s="202" t="n"/>
      <c r="M157" s="146" t="n"/>
    </row>
    <row customHeight="true" ht="17.25" outlineLevel="0" r="158">
      <c r="A158" s="184" t="n"/>
      <c r="B158" s="61" t="s">
        <v>101</v>
      </c>
      <c r="C158" s="46" t="s">
        <v>14</v>
      </c>
      <c r="D158" s="62" t="n">
        <v>60</v>
      </c>
      <c r="E158" s="63" t="n">
        <v>0.8</v>
      </c>
      <c r="F158" s="63" t="n">
        <v>3.7</v>
      </c>
      <c r="G158" s="63" t="n">
        <v>3.7</v>
      </c>
      <c r="H158" s="63" t="n">
        <v>73</v>
      </c>
      <c r="I158" s="71" t="n">
        <v>31</v>
      </c>
      <c r="K158" s="205" t="n"/>
      <c r="L158" s="206" t="n"/>
      <c r="M158" s="146" t="n"/>
    </row>
    <row outlineLevel="0" r="159">
      <c r="A159" s="182" t="n"/>
      <c r="B159" s="107" t="s">
        <v>102</v>
      </c>
      <c r="C159" s="68" t="s">
        <v>14</v>
      </c>
      <c r="D159" s="62" t="n">
        <v>200</v>
      </c>
      <c r="E159" s="63" t="n">
        <v>6</v>
      </c>
      <c r="F159" s="63" t="n">
        <v>2</v>
      </c>
      <c r="G159" s="63" t="n">
        <v>8</v>
      </c>
      <c r="H159" s="63" t="n">
        <v>73</v>
      </c>
      <c r="I159" s="75" t="n">
        <v>121</v>
      </c>
      <c r="K159" s="207" t="n"/>
      <c r="L159" s="201" t="n"/>
      <c r="M159" s="203" t="n"/>
    </row>
    <row outlineLevel="0" r="160">
      <c r="A160" s="176" t="n"/>
      <c r="B160" s="61" t="s">
        <v>103</v>
      </c>
      <c r="C160" s="46" t="s">
        <v>14</v>
      </c>
      <c r="D160" s="47" t="n">
        <v>90</v>
      </c>
      <c r="E160" s="48" t="n">
        <v>18</v>
      </c>
      <c r="F160" s="48" t="n">
        <v>16.2</v>
      </c>
      <c r="G160" s="48" t="n">
        <v>10</v>
      </c>
      <c r="H160" s="48" t="n">
        <v>256</v>
      </c>
      <c r="I160" s="73" t="n">
        <v>372</v>
      </c>
    </row>
    <row customFormat="true" ht="12.75" outlineLevel="0" r="161" s="30">
      <c r="A161" s="176" t="n"/>
      <c r="B161" s="107" t="s">
        <v>104</v>
      </c>
      <c r="C161" s="46" t="s">
        <v>14</v>
      </c>
      <c r="D161" s="208" t="n">
        <v>150</v>
      </c>
      <c r="E161" s="209" t="n">
        <v>2.8</v>
      </c>
      <c r="F161" s="209" t="n">
        <v>6.14</v>
      </c>
      <c r="G161" s="209" t="n">
        <v>21</v>
      </c>
      <c r="H161" s="63" t="n">
        <v>127.5</v>
      </c>
      <c r="I161" s="71" t="n">
        <v>177</v>
      </c>
      <c r="J161" s="1" t="n"/>
      <c r="K161" s="0" t="n"/>
      <c r="L161" s="0" t="n"/>
      <c r="M161" s="0" t="n"/>
      <c r="N161" s="0" t="n"/>
      <c r="O161" s="0" t="n"/>
      <c r="P161" s="0" t="n"/>
      <c r="Q161" s="0" t="n"/>
      <c r="R161" s="0" t="n"/>
      <c r="S161" s="0" t="n"/>
      <c r="T161" s="0" t="n"/>
      <c r="U161" s="0" t="n"/>
      <c r="V161" s="0" t="n"/>
      <c r="W161" s="0" t="n"/>
      <c r="X161" s="0" t="n"/>
      <c r="Y161" s="0" t="n"/>
      <c r="Z161" s="0" t="n"/>
      <c r="AA161" s="0" t="n"/>
      <c r="AB161" s="0" t="n"/>
      <c r="AC161" s="0" t="n"/>
      <c r="AD161" s="0" t="n"/>
      <c r="AE161" s="0" t="n"/>
      <c r="AF161" s="0" t="n"/>
      <c r="AG161" s="0" t="n"/>
      <c r="AH161" s="0" t="n"/>
    </row>
    <row outlineLevel="0" r="162">
      <c r="A162" s="178" t="s"/>
      <c r="B162" s="72" t="s">
        <v>77</v>
      </c>
      <c r="C162" s="68" t="s">
        <v>14</v>
      </c>
      <c r="D162" s="47" t="n">
        <v>200</v>
      </c>
      <c r="E162" s="48" t="n">
        <v>0.7</v>
      </c>
      <c r="F162" s="48" t="n">
        <v>0.3</v>
      </c>
      <c r="G162" s="48" t="n">
        <v>18.3</v>
      </c>
      <c r="H162" s="48" t="n">
        <v>78</v>
      </c>
      <c r="I162" s="73" t="n">
        <v>496</v>
      </c>
    </row>
    <row outlineLevel="0" r="163">
      <c r="A163" s="178" t="s"/>
      <c r="B163" s="72" t="s">
        <v>24</v>
      </c>
      <c r="C163" s="68" t="s">
        <v>14</v>
      </c>
      <c r="D163" s="47" t="n">
        <v>30</v>
      </c>
      <c r="E163" s="48" t="n">
        <v>1.98</v>
      </c>
      <c r="F163" s="48" t="n">
        <v>0.36</v>
      </c>
      <c r="G163" s="48" t="n">
        <v>10.2</v>
      </c>
      <c r="H163" s="48" t="n">
        <v>54.3</v>
      </c>
      <c r="I163" s="129" t="n">
        <v>110</v>
      </c>
    </row>
    <row outlineLevel="0" r="164">
      <c r="A164" s="178" t="s"/>
      <c r="B164" s="72" t="s">
        <v>25</v>
      </c>
      <c r="C164" s="46" t="s">
        <v>14</v>
      </c>
      <c r="D164" s="47" t="n">
        <v>20</v>
      </c>
      <c r="E164" s="48" t="n">
        <v>1.5</v>
      </c>
      <c r="F164" s="48" t="n">
        <v>0.58</v>
      </c>
      <c r="G164" s="48" t="n">
        <v>10.28</v>
      </c>
      <c r="H164" s="48" t="n">
        <v>52.4</v>
      </c>
      <c r="I164" s="130" t="n">
        <v>111</v>
      </c>
    </row>
    <row outlineLevel="0" r="165">
      <c r="A165" s="178" t="s"/>
      <c r="B165" s="76" t="s">
        <v>26</v>
      </c>
      <c r="C165" s="58" t="s">
        <v>14</v>
      </c>
      <c r="D165" s="19" t="n">
        <f aca="false" ca="false" dt2D="false" dtr="false" t="normal">SUM(D158:D164)</f>
        <v>750</v>
      </c>
      <c r="E165" s="88" t="n">
        <f aca="false" ca="false" dt2D="false" dtr="false" t="normal">SUM(E158:E164)</f>
        <v>31.78</v>
      </c>
      <c r="F165" s="88" t="n">
        <f aca="false" ca="false" dt2D="false" dtr="false" t="normal">SUM(F158:F164)</f>
        <v>29.28</v>
      </c>
      <c r="G165" s="88" t="n">
        <f aca="false" ca="false" dt2D="false" dtr="false" t="normal">SUM(G158:G164)</f>
        <v>81.48</v>
      </c>
      <c r="H165" s="88" t="n">
        <f aca="false" ca="false" dt2D="false" dtr="false" t="normal">SUM(H158:H164)</f>
        <v>714.2</v>
      </c>
      <c r="I165" s="75" t="n"/>
    </row>
    <row outlineLevel="0" r="166">
      <c r="A166" s="178" t="s"/>
      <c r="B166" s="27" t="s">
        <v>27</v>
      </c>
      <c r="C166" s="40" t="n"/>
      <c r="D166" s="115" t="n"/>
      <c r="E166" s="48" t="n"/>
      <c r="F166" s="48" t="n"/>
      <c r="G166" s="48" t="n"/>
      <c r="H166" s="48" t="n"/>
      <c r="I166" s="130" t="n"/>
    </row>
    <row outlineLevel="0" r="167">
      <c r="A167" s="178" t="s"/>
      <c r="B167" s="72" t="s">
        <v>42</v>
      </c>
      <c r="C167" s="68" t="n"/>
      <c r="D167" s="47" t="n">
        <v>200</v>
      </c>
      <c r="E167" s="48" t="n">
        <v>5.8</v>
      </c>
      <c r="F167" s="48" t="n">
        <v>5.3</v>
      </c>
      <c r="G167" s="48" t="n">
        <v>9.1</v>
      </c>
      <c r="H167" s="48" t="n">
        <v>107</v>
      </c>
      <c r="I167" s="133" t="n">
        <v>469</v>
      </c>
    </row>
    <row outlineLevel="0" r="168">
      <c r="A168" s="178" t="s"/>
      <c r="B168" s="163" t="s">
        <v>69</v>
      </c>
      <c r="C168" s="164" t="s">
        <v>14</v>
      </c>
      <c r="D168" s="165" t="n">
        <v>30</v>
      </c>
      <c r="E168" s="48" t="n">
        <v>1.77</v>
      </c>
      <c r="F168" s="48" t="n">
        <v>1.41</v>
      </c>
      <c r="G168" s="48" t="n">
        <v>22.5</v>
      </c>
      <c r="H168" s="48" t="n">
        <v>109.8</v>
      </c>
      <c r="I168" s="73" t="n">
        <v>581</v>
      </c>
    </row>
    <row outlineLevel="0" r="169">
      <c r="A169" s="178" t="s"/>
      <c r="B169" s="86" t="s">
        <v>30</v>
      </c>
      <c r="C169" s="19" t="s">
        <v>14</v>
      </c>
      <c r="D169" s="115" t="n">
        <v>230</v>
      </c>
      <c r="E169" s="88" t="n">
        <f aca="false" ca="false" dt2D="false" dtr="false" t="normal">SUM(E167:E168)</f>
        <v>7.57</v>
      </c>
      <c r="F169" s="88" t="n">
        <f aca="false" ca="false" dt2D="false" dtr="false" t="normal">SUM(F167:F168)</f>
        <v>6.71</v>
      </c>
      <c r="G169" s="88" t="n">
        <f aca="false" ca="false" dt2D="false" dtr="false" t="normal">SUM(G167:G168)</f>
        <v>31.6</v>
      </c>
      <c r="H169" s="88" t="n">
        <f aca="false" ca="false" dt2D="false" dtr="false" t="normal">SUM(H167:H168)</f>
        <v>216.8</v>
      </c>
      <c r="I169" s="47" t="n"/>
      <c r="L169" s="39" t="n"/>
      <c r="M169" s="40" t="n"/>
      <c r="N169" s="41" t="n"/>
      <c r="O169" s="48" t="n"/>
      <c r="P169" s="48" t="n"/>
      <c r="Q169" s="48" t="n"/>
      <c r="R169" s="48" t="n"/>
      <c r="S169" s="140" t="n"/>
    </row>
    <row outlineLevel="0" r="170">
      <c r="A170" s="181" t="s"/>
      <c r="B170" s="135" t="s">
        <v>31</v>
      </c>
      <c r="C170" s="19" t="n"/>
      <c r="D170" s="88" t="n">
        <f aca="false" ca="false" dt2D="false" dtr="false" t="normal">SUM(D156, D165, D169)</f>
        <v>1494</v>
      </c>
      <c r="E170" s="88" t="n">
        <f aca="false" ca="false" dt2D="false" dtr="false" t="normal">SUM(E156, E165, E169)</f>
        <v>66.74</v>
      </c>
      <c r="F170" s="88" t="n">
        <f aca="false" ca="false" dt2D="false" dtr="false" t="normal">SUM(F156, F165, F169)</f>
        <v>50.32</v>
      </c>
      <c r="G170" s="88" t="n">
        <f aca="false" ca="false" dt2D="false" dtr="false" t="normal">SUM(G156, G165, G169)</f>
        <v>176.16</v>
      </c>
      <c r="H170" s="88" t="n">
        <f aca="false" ca="false" dt2D="false" dtr="false" t="normal">SUM(H156, H165, H169)</f>
        <v>1422.4</v>
      </c>
      <c r="I170" s="189" t="n"/>
    </row>
    <row outlineLevel="0" r="171">
      <c r="A171" s="98" t="s">
        <v>105</v>
      </c>
      <c r="B171" s="98" t="s">
        <v>12</v>
      </c>
      <c r="C171" s="98" t="n"/>
      <c r="D171" s="137" t="n"/>
      <c r="E171" s="137" t="n"/>
      <c r="F171" s="137" t="n"/>
      <c r="G171" s="137" t="n"/>
      <c r="H171" s="137" t="n"/>
      <c r="I171" s="138" t="n"/>
    </row>
    <row outlineLevel="0" r="172">
      <c r="A172" s="210" t="n"/>
      <c r="B172" s="72" t="s">
        <v>106</v>
      </c>
      <c r="C172" s="47" t="s">
        <v>14</v>
      </c>
      <c r="D172" s="47" t="n">
        <v>60</v>
      </c>
      <c r="E172" s="47" t="n">
        <v>1.7</v>
      </c>
      <c r="F172" s="47" t="n">
        <v>2.1</v>
      </c>
      <c r="G172" s="47" t="n">
        <v>21</v>
      </c>
      <c r="H172" s="47" t="n">
        <v>40</v>
      </c>
      <c r="I172" s="73" t="n">
        <v>157</v>
      </c>
    </row>
    <row customHeight="true" ht="15.6000003814697" outlineLevel="0" r="173">
      <c r="A173" s="211" t="n"/>
      <c r="B173" s="212" t="s">
        <v>60</v>
      </c>
      <c r="C173" s="195" t="s">
        <v>14</v>
      </c>
      <c r="D173" s="62" t="n">
        <v>150</v>
      </c>
      <c r="E173" s="63" t="n">
        <v>13</v>
      </c>
      <c r="F173" s="63" t="n">
        <v>20</v>
      </c>
      <c r="G173" s="63" t="n">
        <v>3.2</v>
      </c>
      <c r="H173" s="63" t="n">
        <v>246</v>
      </c>
      <c r="I173" s="109" t="n">
        <v>268</v>
      </c>
    </row>
    <row outlineLevel="0" r="174">
      <c r="A174" s="60" t="n"/>
      <c r="B174" s="139" t="s">
        <v>46</v>
      </c>
      <c r="C174" s="68" t="s">
        <v>14</v>
      </c>
      <c r="D174" s="47" t="n">
        <v>200</v>
      </c>
      <c r="E174" s="48" t="n">
        <v>3.3</v>
      </c>
      <c r="F174" s="48" t="n">
        <v>2.9</v>
      </c>
      <c r="G174" s="48" t="n">
        <v>13.8</v>
      </c>
      <c r="H174" s="48" t="n">
        <v>94</v>
      </c>
      <c r="I174" s="75" t="n">
        <v>462</v>
      </c>
    </row>
    <row outlineLevel="0" r="175">
      <c r="A175" s="65" t="s"/>
      <c r="B175" s="51" t="s">
        <v>25</v>
      </c>
      <c r="C175" s="46" t="s">
        <v>14</v>
      </c>
      <c r="D175" s="47" t="n">
        <v>20</v>
      </c>
      <c r="E175" s="48" t="n">
        <v>1.5</v>
      </c>
      <c r="F175" s="48" t="n">
        <v>0.58</v>
      </c>
      <c r="G175" s="48" t="n">
        <v>10.28</v>
      </c>
      <c r="H175" s="48" t="n">
        <v>52.4</v>
      </c>
      <c r="I175" s="73" t="n">
        <v>111</v>
      </c>
    </row>
    <row outlineLevel="0" r="176">
      <c r="A176" s="65" t="s"/>
      <c r="B176" s="107" t="s">
        <v>35</v>
      </c>
      <c r="C176" s="46" t="s">
        <v>14</v>
      </c>
      <c r="D176" s="108" t="n">
        <v>136</v>
      </c>
      <c r="E176" s="48" t="n">
        <v>0.8</v>
      </c>
      <c r="F176" s="48" t="n">
        <v>0.2</v>
      </c>
      <c r="G176" s="48" t="n">
        <v>7.5</v>
      </c>
      <c r="H176" s="48" t="n">
        <v>38</v>
      </c>
      <c r="I176" s="109" t="n">
        <v>82</v>
      </c>
    </row>
    <row outlineLevel="0" r="177">
      <c r="A177" s="65" t="s"/>
      <c r="B177" s="54" t="s">
        <v>18</v>
      </c>
      <c r="C177" s="46" t="n"/>
      <c r="D177" s="19" t="n">
        <f aca="false" ca="false" dt2D="false" dtr="false" t="normal">SUM(D172:D176)</f>
        <v>566</v>
      </c>
      <c r="E177" s="88" t="n">
        <f aca="false" ca="false" dt2D="false" dtr="false" t="normal">SUM(E172:E176)</f>
        <v>20.3</v>
      </c>
      <c r="F177" s="88" t="n">
        <f aca="false" ca="false" dt2D="false" dtr="false" t="normal">SUM(F172:F176)</f>
        <v>25.78</v>
      </c>
      <c r="G177" s="88" t="n">
        <f aca="false" ca="false" dt2D="false" dtr="false" t="normal">SUM(G172:G176)</f>
        <v>55.78</v>
      </c>
      <c r="H177" s="88" t="n">
        <f aca="false" ca="false" dt2D="false" dtr="false" t="normal">SUM(H172:H176)</f>
        <v>470.4</v>
      </c>
      <c r="I177" s="75" t="n"/>
    </row>
    <row outlineLevel="0" r="178">
      <c r="A178" s="65" t="s"/>
      <c r="B178" s="114" t="s">
        <v>19</v>
      </c>
      <c r="C178" s="46" t="n"/>
      <c r="D178" s="55" t="n"/>
      <c r="E178" s="55" t="n"/>
      <c r="F178" s="55" t="n"/>
      <c r="G178" s="55" t="n"/>
      <c r="H178" s="55" t="n"/>
      <c r="I178" s="142" t="n"/>
    </row>
    <row outlineLevel="0" r="179">
      <c r="A179" s="74" t="s"/>
      <c r="B179" s="61" t="s">
        <v>20</v>
      </c>
      <c r="C179" s="46" t="s">
        <v>14</v>
      </c>
      <c r="D179" s="62" t="n">
        <v>60</v>
      </c>
      <c r="E179" s="63" t="n">
        <v>0.66</v>
      </c>
      <c r="F179" s="63" t="n">
        <v>0.12</v>
      </c>
      <c r="G179" s="63" t="n">
        <v>2.28</v>
      </c>
      <c r="H179" s="63" t="n">
        <v>14.4</v>
      </c>
      <c r="I179" s="64" t="n">
        <v>148</v>
      </c>
    </row>
    <row customHeight="true" ht="24" outlineLevel="0" r="180">
      <c r="A180" s="110" t="n"/>
      <c r="B180" s="61" t="s">
        <v>74</v>
      </c>
      <c r="C180" s="40" t="s">
        <v>14</v>
      </c>
      <c r="D180" s="62" t="n">
        <v>200</v>
      </c>
      <c r="E180" s="62" t="n">
        <v>6.83</v>
      </c>
      <c r="F180" s="62" t="n">
        <v>8</v>
      </c>
      <c r="G180" s="62" t="n">
        <v>10.65</v>
      </c>
      <c r="H180" s="62" t="n">
        <v>120</v>
      </c>
      <c r="I180" s="71" t="n">
        <v>95</v>
      </c>
    </row>
    <row outlineLevel="0" r="181">
      <c r="A181" s="60" t="n"/>
      <c r="B181" s="150" t="s">
        <v>107</v>
      </c>
      <c r="C181" s="68" t="s">
        <v>14</v>
      </c>
      <c r="D181" s="62" t="n">
        <v>240</v>
      </c>
      <c r="E181" s="62" t="n">
        <v>13.3</v>
      </c>
      <c r="F181" s="62" t="n">
        <v>12.7</v>
      </c>
      <c r="G181" s="63" t="n">
        <v>4</v>
      </c>
      <c r="H181" s="62" t="n">
        <v>325.5</v>
      </c>
      <c r="I181" s="130" t="n">
        <v>364</v>
      </c>
    </row>
    <row outlineLevel="0" r="182">
      <c r="A182" s="38" t="n"/>
      <c r="B182" s="188" t="s">
        <v>108</v>
      </c>
      <c r="C182" s="127" t="s">
        <v>14</v>
      </c>
      <c r="D182" s="47" t="n">
        <v>205</v>
      </c>
      <c r="E182" s="128" t="n">
        <v>0.6</v>
      </c>
      <c r="F182" s="128" t="n">
        <v>0.4</v>
      </c>
      <c r="G182" s="128" t="n">
        <v>32.6</v>
      </c>
      <c r="H182" s="48" t="n">
        <v>140</v>
      </c>
      <c r="I182" s="73" t="n">
        <v>501</v>
      </c>
    </row>
    <row customFormat="true" ht="12.75" outlineLevel="0" r="183" s="30">
      <c r="A183" s="38" t="n"/>
      <c r="B183" s="72" t="s">
        <v>24</v>
      </c>
      <c r="C183" s="68" t="s">
        <v>14</v>
      </c>
      <c r="D183" s="47" t="n">
        <v>30</v>
      </c>
      <c r="E183" s="48" t="n">
        <v>1.98</v>
      </c>
      <c r="F183" s="48" t="n">
        <v>0.36</v>
      </c>
      <c r="G183" s="48" t="n">
        <v>10.2</v>
      </c>
      <c r="H183" s="48" t="n">
        <v>54.3</v>
      </c>
      <c r="I183" s="129" t="n">
        <v>110</v>
      </c>
      <c r="J183" s="1" t="n"/>
      <c r="K183" s="0" t="n"/>
      <c r="L183" s="0" t="n"/>
      <c r="M183" s="0" t="n"/>
      <c r="N183" s="0" t="n"/>
      <c r="O183" s="0" t="n"/>
      <c r="P183" s="0" t="n"/>
      <c r="Q183" s="0" t="n"/>
      <c r="R183" s="0" t="n"/>
      <c r="S183" s="0" t="n"/>
      <c r="T183" s="0" t="n"/>
      <c r="U183" s="0" t="n"/>
      <c r="V183" s="0" t="n"/>
      <c r="W183" s="0" t="n"/>
      <c r="X183" s="0" t="n"/>
      <c r="Y183" s="0" t="n"/>
      <c r="Z183" s="0" t="n"/>
      <c r="AA183" s="0" t="n"/>
      <c r="AB183" s="0" t="n"/>
      <c r="AC183" s="0" t="n"/>
      <c r="AD183" s="0" t="n"/>
    </row>
    <row outlineLevel="0" r="184">
      <c r="A184" s="38" t="n"/>
      <c r="B184" s="72" t="s">
        <v>25</v>
      </c>
      <c r="C184" s="46" t="s">
        <v>14</v>
      </c>
      <c r="D184" s="47" t="n">
        <v>20</v>
      </c>
      <c r="E184" s="48" t="n">
        <v>1.5</v>
      </c>
      <c r="F184" s="48" t="n">
        <v>0.58</v>
      </c>
      <c r="G184" s="48" t="n">
        <v>10.28</v>
      </c>
      <c r="H184" s="48" t="n">
        <v>52.4</v>
      </c>
      <c r="I184" s="130" t="n">
        <v>111</v>
      </c>
    </row>
    <row outlineLevel="0" r="185">
      <c r="A185" s="38" t="n"/>
      <c r="B185" s="76" t="s">
        <v>26</v>
      </c>
      <c r="C185" s="46" t="n"/>
      <c r="D185" s="19" t="n">
        <f aca="false" ca="false" dt2D="false" dtr="false" t="normal">SUM(D179:D184)</f>
        <v>755</v>
      </c>
      <c r="E185" s="88" t="n">
        <f aca="false" ca="false" dt2D="false" dtr="false" t="normal">SUM(E179:E184)</f>
        <v>24.87</v>
      </c>
      <c r="F185" s="88" t="n">
        <f aca="false" ca="false" dt2D="false" dtr="false" t="normal">SUM(F179:F184)</f>
        <v>22.16</v>
      </c>
      <c r="G185" s="88" t="n">
        <f aca="false" ca="false" dt2D="false" dtr="false" t="normal">SUM(G179:G184)</f>
        <v>70.01</v>
      </c>
      <c r="H185" s="88" t="n">
        <f aca="false" ca="false" dt2D="false" dtr="false" t="normal">SUM(H179:H184)</f>
        <v>706.6</v>
      </c>
      <c r="I185" s="75" t="n"/>
    </row>
    <row outlineLevel="0" r="186">
      <c r="A186" s="38" t="n"/>
      <c r="B186" s="27" t="s">
        <v>27</v>
      </c>
      <c r="C186" s="40" t="n"/>
      <c r="D186" s="115" t="n"/>
      <c r="E186" s="78" t="n"/>
      <c r="F186" s="78" t="n"/>
      <c r="G186" s="78" t="n"/>
      <c r="H186" s="78" t="n"/>
      <c r="I186" s="106" t="n"/>
    </row>
    <row outlineLevel="0" r="187">
      <c r="A187" s="38" t="n"/>
      <c r="B187" s="188" t="s">
        <v>109</v>
      </c>
      <c r="C187" s="127" t="s">
        <v>14</v>
      </c>
      <c r="D187" s="47" t="n">
        <v>200</v>
      </c>
      <c r="E187" s="48" t="n">
        <v>5.8</v>
      </c>
      <c r="F187" s="48" t="n">
        <v>5</v>
      </c>
      <c r="G187" s="48" t="n">
        <v>8</v>
      </c>
      <c r="H187" s="48" t="n">
        <v>101</v>
      </c>
      <c r="I187" s="106" t="n">
        <v>470</v>
      </c>
    </row>
    <row outlineLevel="0" r="188">
      <c r="A188" s="38" t="n"/>
      <c r="B188" s="143" t="s">
        <v>110</v>
      </c>
      <c r="C188" s="156" t="s">
        <v>14</v>
      </c>
      <c r="D188" s="213" t="n">
        <v>100</v>
      </c>
      <c r="E188" s="48" t="n">
        <v>7.83</v>
      </c>
      <c r="F188" s="48" t="n">
        <v>8</v>
      </c>
      <c r="G188" s="48" t="n">
        <v>56.5</v>
      </c>
      <c r="H188" s="48" t="n">
        <v>330</v>
      </c>
      <c r="I188" s="213" t="n">
        <v>563</v>
      </c>
    </row>
    <row outlineLevel="0" r="189">
      <c r="A189" s="38" t="n"/>
      <c r="B189" s="86" t="s">
        <v>30</v>
      </c>
      <c r="C189" s="19" t="s">
        <v>14</v>
      </c>
      <c r="D189" s="115" t="n">
        <v>230</v>
      </c>
      <c r="E189" s="78" t="n">
        <f aca="false" ca="false" dt2D="false" dtr="false" t="normal">SUM(E187:E188)</f>
        <v>13.63</v>
      </c>
      <c r="F189" s="78" t="n">
        <f aca="false" ca="false" dt2D="false" dtr="false" t="normal">SUM(F187:F188)</f>
        <v>13</v>
      </c>
      <c r="G189" s="78" t="n">
        <f aca="false" ca="false" dt2D="false" dtr="false" t="normal">SUM(G187:G188)</f>
        <v>64.5</v>
      </c>
      <c r="H189" s="78" t="n">
        <f aca="false" ca="false" dt2D="false" dtr="false" t="normal">SUM(H187:H188)</f>
        <v>431</v>
      </c>
      <c r="I189" s="106" t="n"/>
    </row>
    <row outlineLevel="0" r="190">
      <c r="A190" s="214" t="n"/>
      <c r="B190" s="76" t="s">
        <v>31</v>
      </c>
      <c r="C190" s="215" t="n"/>
      <c r="D190" s="78" t="n">
        <f aca="false" ca="false" dt2D="false" dtr="false" t="normal">SUM(D177, D185, D189)</f>
        <v>1551</v>
      </c>
      <c r="E190" s="78" t="n">
        <f aca="false" ca="false" dt2D="false" dtr="false" t="normal">SUM(E177, E185, E189)</f>
        <v>58.8</v>
      </c>
      <c r="F190" s="78" t="n">
        <f aca="false" ca="false" dt2D="false" dtr="false" t="normal">SUM(F177, F185, F189)</f>
        <v>60.94</v>
      </c>
      <c r="G190" s="78" t="n">
        <f aca="false" ca="false" dt2D="false" dtr="false" t="normal">SUM(G177, G185, G189)</f>
        <v>190.29</v>
      </c>
      <c r="H190" s="78" t="n">
        <f aca="false" ca="false" dt2D="false" dtr="false" t="normal">SUM(H177, H185, H189)</f>
        <v>1608</v>
      </c>
      <c r="I190" s="216" t="n"/>
    </row>
    <row customFormat="true" ht="12.75" outlineLevel="0" r="191" s="84">
      <c r="A191" s="97" t="s">
        <v>111</v>
      </c>
      <c r="B191" s="31" t="s">
        <v>12</v>
      </c>
      <c r="C191" s="31" t="n"/>
      <c r="D191" s="172" t="n"/>
      <c r="E191" s="172" t="n"/>
      <c r="F191" s="172" t="n"/>
      <c r="G191" s="172" t="n"/>
      <c r="H191" s="172" t="n"/>
      <c r="I191" s="31" t="n"/>
      <c r="J191" s="0" t="n"/>
      <c r="S191" s="0" t="n"/>
      <c r="T191" s="0" t="n"/>
      <c r="U191" s="0" t="n"/>
      <c r="V191" s="217" t="n"/>
    </row>
    <row outlineLevel="0" r="192">
      <c r="A192" s="210" t="n"/>
      <c r="B192" s="218" t="s">
        <v>112</v>
      </c>
      <c r="C192" s="195" t="s">
        <v>14</v>
      </c>
      <c r="D192" s="167" t="n">
        <v>100</v>
      </c>
      <c r="E192" s="219" t="n">
        <v>16.2</v>
      </c>
      <c r="F192" s="219" t="n">
        <v>12</v>
      </c>
      <c r="G192" s="219" t="n">
        <v>0.3</v>
      </c>
      <c r="H192" s="219" t="n">
        <v>174</v>
      </c>
      <c r="I192" s="220" t="n">
        <v>366</v>
      </c>
      <c r="J192" s="0" t="n"/>
    </row>
    <row outlineLevel="0" r="193">
      <c r="A193" s="211" t="n"/>
      <c r="B193" s="139" t="s">
        <v>54</v>
      </c>
      <c r="C193" s="156" t="s">
        <v>14</v>
      </c>
      <c r="D193" s="152" t="n">
        <v>150</v>
      </c>
      <c r="E193" s="157" t="n">
        <v>5.55</v>
      </c>
      <c r="F193" s="157" t="n">
        <v>4.95</v>
      </c>
      <c r="G193" s="157" t="n">
        <v>29.55</v>
      </c>
      <c r="H193" s="125" t="n">
        <v>184.5</v>
      </c>
      <c r="I193" s="118" t="n">
        <v>256</v>
      </c>
      <c r="J193" s="0" t="n"/>
    </row>
    <row customHeight="true" ht="13.5" outlineLevel="0" r="194">
      <c r="A194" s="221" t="n"/>
      <c r="B194" s="179" t="s">
        <v>15</v>
      </c>
      <c r="C194" s="40" t="s">
        <v>14</v>
      </c>
      <c r="D194" s="180" t="n">
        <v>200</v>
      </c>
      <c r="E194" s="48" t="n">
        <v>2.8</v>
      </c>
      <c r="F194" s="48" t="n">
        <v>2.5</v>
      </c>
      <c r="G194" s="48" t="n">
        <v>13.6</v>
      </c>
      <c r="H194" s="48" t="n">
        <v>88</v>
      </c>
      <c r="I194" s="49" t="n">
        <v>465</v>
      </c>
    </row>
    <row outlineLevel="0" r="195">
      <c r="A195" s="222" t="s"/>
      <c r="B195" s="51" t="s">
        <v>25</v>
      </c>
      <c r="C195" s="46" t="s">
        <v>14</v>
      </c>
      <c r="D195" s="47" t="n">
        <v>20</v>
      </c>
      <c r="E195" s="48" t="n">
        <v>1.5</v>
      </c>
      <c r="F195" s="48" t="n">
        <v>0.58</v>
      </c>
      <c r="G195" s="48" t="n">
        <v>10.28</v>
      </c>
      <c r="H195" s="48" t="n">
        <v>52.4</v>
      </c>
      <c r="I195" s="73" t="s">
        <v>113</v>
      </c>
    </row>
    <row customHeight="true" ht="13.6999998092651" outlineLevel="0" r="196">
      <c r="A196" s="222" t="s"/>
      <c r="B196" s="194" t="s">
        <v>63</v>
      </c>
      <c r="C196" s="68" t="s">
        <v>14</v>
      </c>
      <c r="D196" s="47" t="n">
        <v>150</v>
      </c>
      <c r="E196" s="48" t="n">
        <v>0.9</v>
      </c>
      <c r="F196" s="48" t="n">
        <v>0.2</v>
      </c>
      <c r="G196" s="48" t="n">
        <v>8.1</v>
      </c>
      <c r="H196" s="48" t="n">
        <v>49.2</v>
      </c>
      <c r="I196" s="106" t="n">
        <v>82</v>
      </c>
    </row>
    <row outlineLevel="0" r="197">
      <c r="A197" s="222" t="s"/>
      <c r="B197" s="54" t="s">
        <v>18</v>
      </c>
      <c r="C197" s="46" t="s">
        <v>14</v>
      </c>
      <c r="D197" s="88" t="n">
        <f aca="false" ca="false" dt2D="false" dtr="false" t="normal">SUM(D192:D196)</f>
        <v>620</v>
      </c>
      <c r="E197" s="88" t="n">
        <f aca="false" ca="false" dt2D="false" dtr="false" t="normal">SUM(E192:E196)</f>
        <v>26.95</v>
      </c>
      <c r="F197" s="88" t="n">
        <f aca="false" ca="false" dt2D="false" dtr="false" t="normal">SUM(F192:F196)</f>
        <v>20.23</v>
      </c>
      <c r="G197" s="88" t="n">
        <f aca="false" ca="false" dt2D="false" dtr="false" t="normal">SUM(G192:G196)</f>
        <v>61.83</v>
      </c>
      <c r="H197" s="88" t="n">
        <f aca="false" ca="false" dt2D="false" dtr="false" t="normal">SUM(H192:H196)</f>
        <v>548.1</v>
      </c>
      <c r="I197" s="142" t="n"/>
    </row>
    <row outlineLevel="0" r="198">
      <c r="A198" s="223" t="s"/>
      <c r="B198" s="114" t="s">
        <v>19</v>
      </c>
      <c r="C198" s="19" t="n"/>
      <c r="D198" s="47" t="n"/>
      <c r="E198" s="47" t="n"/>
      <c r="F198" s="47" t="n"/>
      <c r="G198" s="47" t="n"/>
      <c r="H198" s="47" t="n"/>
      <c r="I198" s="73" t="n"/>
    </row>
    <row outlineLevel="0" r="199">
      <c r="A199" s="110" t="n"/>
      <c r="B199" s="139" t="s">
        <v>114</v>
      </c>
      <c r="C199" s="156" t="s">
        <v>51</v>
      </c>
      <c r="D199" s="47" t="n">
        <v>60</v>
      </c>
      <c r="E199" s="48" t="n">
        <v>0.87</v>
      </c>
      <c r="F199" s="48" t="n">
        <v>3.6</v>
      </c>
      <c r="G199" s="48" t="n">
        <v>5.04</v>
      </c>
      <c r="H199" s="48" t="n">
        <v>56.4</v>
      </c>
      <c r="I199" s="144" t="n">
        <v>1</v>
      </c>
    </row>
    <row outlineLevel="0" r="200">
      <c r="A200" s="60" t="n"/>
      <c r="B200" s="61" t="s">
        <v>37</v>
      </c>
      <c r="C200" s="127" t="s">
        <v>14</v>
      </c>
      <c r="D200" s="121" t="n">
        <v>200</v>
      </c>
      <c r="E200" s="122" t="n">
        <v>9.05</v>
      </c>
      <c r="F200" s="122" t="n">
        <v>5.26</v>
      </c>
      <c r="G200" s="122" t="n">
        <v>11.68</v>
      </c>
      <c r="H200" s="122" t="n">
        <v>131</v>
      </c>
      <c r="I200" s="123" t="n">
        <v>144</v>
      </c>
    </row>
    <row outlineLevel="0" r="201">
      <c r="A201" s="60" t="n"/>
      <c r="B201" s="198" t="s">
        <v>115</v>
      </c>
      <c r="C201" s="68" t="s">
        <v>14</v>
      </c>
      <c r="D201" s="62" t="n">
        <v>90</v>
      </c>
      <c r="E201" s="63" t="n">
        <v>15</v>
      </c>
      <c r="F201" s="63" t="n">
        <v>5</v>
      </c>
      <c r="G201" s="63" t="n">
        <v>14</v>
      </c>
      <c r="H201" s="63" t="n">
        <v>173</v>
      </c>
      <c r="I201" s="71" t="n">
        <v>357</v>
      </c>
    </row>
    <row outlineLevel="0" r="202">
      <c r="A202" s="65" t="s"/>
      <c r="B202" s="67" t="s">
        <v>22</v>
      </c>
      <c r="C202" s="46" t="s">
        <v>14</v>
      </c>
      <c r="D202" s="47" t="n">
        <v>150</v>
      </c>
      <c r="E202" s="63" t="n">
        <v>4</v>
      </c>
      <c r="F202" s="63" t="n">
        <v>2.6</v>
      </c>
      <c r="G202" s="63" t="n">
        <v>35</v>
      </c>
      <c r="H202" s="63" t="n">
        <v>182</v>
      </c>
      <c r="I202" s="71" t="n">
        <v>241</v>
      </c>
    </row>
    <row outlineLevel="0" r="203">
      <c r="A203" s="65" t="s"/>
      <c r="B203" s="72" t="s">
        <v>67</v>
      </c>
      <c r="C203" s="46" t="s">
        <v>14</v>
      </c>
      <c r="D203" s="47" t="n">
        <v>200</v>
      </c>
      <c r="E203" s="48" t="n">
        <v>0.6</v>
      </c>
      <c r="F203" s="48" t="n">
        <v>0</v>
      </c>
      <c r="G203" s="48" t="n">
        <v>20.1</v>
      </c>
      <c r="H203" s="48" t="n">
        <v>84</v>
      </c>
      <c r="I203" s="73" t="n">
        <v>495</v>
      </c>
    </row>
    <row outlineLevel="0" r="204">
      <c r="A204" s="65" t="s"/>
      <c r="B204" s="72" t="s">
        <v>24</v>
      </c>
      <c r="C204" s="68" t="s">
        <v>14</v>
      </c>
      <c r="D204" s="47" t="n">
        <v>30</v>
      </c>
      <c r="E204" s="48" t="n">
        <v>1.98</v>
      </c>
      <c r="F204" s="48" t="n">
        <v>0.36</v>
      </c>
      <c r="G204" s="48" t="n">
        <v>10.2</v>
      </c>
      <c r="H204" s="48" t="n">
        <v>54.3</v>
      </c>
      <c r="I204" s="129" t="s">
        <v>113</v>
      </c>
    </row>
    <row outlineLevel="0" r="205">
      <c r="A205" s="65" t="s"/>
      <c r="B205" s="72" t="s">
        <v>25</v>
      </c>
      <c r="C205" s="46" t="s">
        <v>14</v>
      </c>
      <c r="D205" s="47" t="n">
        <v>20</v>
      </c>
      <c r="E205" s="48" t="n">
        <v>1.5</v>
      </c>
      <c r="F205" s="48" t="n">
        <v>0.58</v>
      </c>
      <c r="G205" s="48" t="n">
        <v>10.28</v>
      </c>
      <c r="H205" s="48" t="n">
        <v>52.4</v>
      </c>
      <c r="I205" s="130" t="s">
        <v>113</v>
      </c>
    </row>
    <row outlineLevel="0" r="206">
      <c r="A206" s="74" t="s"/>
      <c r="B206" s="76" t="s">
        <v>26</v>
      </c>
      <c r="C206" s="46" t="n"/>
      <c r="D206" s="19" t="n">
        <f aca="false" ca="false" dt2D="false" dtr="false" t="normal">SUM(D199:D205)</f>
        <v>750</v>
      </c>
      <c r="E206" s="88" t="n">
        <f aca="false" ca="false" dt2D="false" dtr="false" t="normal">SUM(E199:E205)</f>
        <v>33</v>
      </c>
      <c r="F206" s="88" t="n">
        <f aca="false" ca="false" dt2D="false" dtr="false" t="normal">SUM(F199:F205)</f>
        <v>17.4</v>
      </c>
      <c r="G206" s="88" t="n">
        <f aca="false" ca="false" dt2D="false" dtr="false" t="normal">SUM(G199:G205)</f>
        <v>106.3</v>
      </c>
      <c r="H206" s="88" t="n">
        <f aca="false" ca="false" dt2D="false" dtr="false" t="normal">SUM(H199:H205)</f>
        <v>733.1</v>
      </c>
      <c r="I206" s="109" t="n"/>
      <c r="J206" s="0" t="n"/>
    </row>
    <row outlineLevel="0" r="207">
      <c r="A207" s="60" t="n"/>
      <c r="B207" s="19" t="s">
        <v>27</v>
      </c>
      <c r="C207" s="46" t="n"/>
      <c r="D207" s="160" t="n"/>
      <c r="E207" s="88" t="n"/>
      <c r="F207" s="88" t="n"/>
      <c r="G207" s="88" t="n"/>
      <c r="H207" s="88" t="n"/>
      <c r="I207" s="109" t="n"/>
      <c r="J207" s="0" t="n"/>
    </row>
    <row outlineLevel="0" r="208">
      <c r="A208" s="60" t="n"/>
      <c r="B208" s="188" t="s">
        <v>116</v>
      </c>
      <c r="C208" s="127" t="s">
        <v>14</v>
      </c>
      <c r="D208" s="47" t="n">
        <v>200</v>
      </c>
      <c r="E208" s="128" t="n">
        <v>0.8</v>
      </c>
      <c r="F208" s="128" t="n">
        <v>0.2</v>
      </c>
      <c r="G208" s="128" t="n">
        <v>26</v>
      </c>
      <c r="H208" s="48" t="n">
        <v>106</v>
      </c>
      <c r="I208" s="73" t="n">
        <v>501</v>
      </c>
      <c r="J208" s="0" t="n"/>
    </row>
    <row outlineLevel="0" r="209">
      <c r="A209" s="60" t="n"/>
      <c r="B209" s="85" t="s">
        <v>29</v>
      </c>
      <c r="C209" s="46" t="s">
        <v>14</v>
      </c>
      <c r="D209" s="47" t="n">
        <v>30</v>
      </c>
      <c r="E209" s="48" t="n">
        <v>2.2</v>
      </c>
      <c r="F209" s="48" t="n">
        <v>2.9</v>
      </c>
      <c r="G209" s="48" t="n">
        <v>22.2</v>
      </c>
      <c r="H209" s="48" t="n">
        <v>139.5</v>
      </c>
      <c r="I209" s="47" t="n">
        <v>582</v>
      </c>
      <c r="J209" s="0" t="n"/>
    </row>
    <row outlineLevel="0" r="210">
      <c r="A210" s="60" t="n"/>
      <c r="B210" s="86" t="s">
        <v>30</v>
      </c>
      <c r="C210" s="19" t="s">
        <v>14</v>
      </c>
      <c r="D210" s="115" t="n">
        <v>230</v>
      </c>
      <c r="E210" s="88" t="n">
        <f aca="false" ca="false" dt2D="false" dtr="false" t="normal">SUM(E208:E209)</f>
        <v>3</v>
      </c>
      <c r="F210" s="88" t="n">
        <f aca="false" ca="false" dt2D="false" dtr="false" t="normal">SUM(F208:F209)</f>
        <v>3.1</v>
      </c>
      <c r="G210" s="88" t="n">
        <f aca="false" ca="false" dt2D="false" dtr="false" t="normal">SUM(G208:G209)</f>
        <v>48.2</v>
      </c>
      <c r="H210" s="88" t="n">
        <f aca="false" ca="false" dt2D="false" dtr="false" t="normal">SUM(H208:H209)</f>
        <v>245.5</v>
      </c>
      <c r="I210" s="109" t="n"/>
      <c r="J210" s="0" t="n"/>
    </row>
    <row outlineLevel="0" r="211">
      <c r="A211" s="167" t="n"/>
      <c r="B211" s="135" t="s">
        <v>31</v>
      </c>
      <c r="C211" s="19" t="n"/>
      <c r="D211" s="88" t="n">
        <f aca="false" ca="false" dt2D="false" dtr="false" t="normal">SUM(D197, D206, D210)</f>
        <v>1600</v>
      </c>
      <c r="E211" s="88" t="n">
        <f aca="false" ca="false" dt2D="false" dtr="false" t="normal">SUM(E197, E206, E210)</f>
        <v>62.95</v>
      </c>
      <c r="F211" s="88" t="n">
        <f aca="false" ca="false" dt2D="false" dtr="false" t="normal">SUM(F197, F206, F210)</f>
        <v>40.73</v>
      </c>
      <c r="G211" s="88" t="n">
        <f aca="false" ca="false" dt2D="false" dtr="false" t="normal">SUM(G197, G206, G210)</f>
        <v>216.33</v>
      </c>
      <c r="H211" s="88" t="n">
        <f aca="false" ca="false" dt2D="false" dtr="false" t="normal">SUM(H197, H206, H210)</f>
        <v>1526.7</v>
      </c>
      <c r="I211" s="143" t="n"/>
      <c r="J211" s="0" t="n"/>
    </row>
    <row customFormat="true" ht="12.75" outlineLevel="0" r="212" s="30">
      <c r="A212" s="31" t="s">
        <v>117</v>
      </c>
      <c r="B212" s="31" t="s">
        <v>12</v>
      </c>
      <c r="C212" s="31" t="n"/>
      <c r="D212" s="172" t="n"/>
      <c r="E212" s="172" t="n"/>
      <c r="F212" s="172" t="n"/>
      <c r="G212" s="172" t="n"/>
      <c r="H212" s="172" t="n"/>
      <c r="I212" s="31" t="n"/>
      <c r="J212" s="0" t="n"/>
      <c r="K212" s="0" t="n"/>
      <c r="L212" s="0" t="n"/>
      <c r="M212" s="0" t="n"/>
      <c r="N212" s="0" t="n"/>
      <c r="O212" s="0" t="n"/>
      <c r="P212" s="0" t="n"/>
      <c r="Q212" s="0" t="n"/>
      <c r="R212" s="0" t="n"/>
      <c r="S212" s="0" t="n"/>
      <c r="T212" s="0" t="n"/>
      <c r="U212" s="0" t="n"/>
      <c r="V212" s="0" t="n"/>
      <c r="W212" s="0" t="n"/>
      <c r="X212" s="0" t="n"/>
      <c r="Y212" s="0" t="n"/>
      <c r="Z212" s="0" t="n"/>
      <c r="AA212" s="0" t="n"/>
      <c r="AB212" s="0" t="n"/>
      <c r="AC212" s="0" t="n"/>
      <c r="AD212" s="0" t="n"/>
      <c r="AE212" s="0" t="n"/>
      <c r="AF212" s="0" t="n"/>
      <c r="AG212" s="0" t="n"/>
      <c r="AH212" s="0" t="n"/>
    </row>
    <row customFormat="true" ht="12.75" outlineLevel="0" r="213" s="84">
      <c r="A213" s="190" t="n"/>
      <c r="B213" s="61" t="s">
        <v>45</v>
      </c>
      <c r="C213" s="68" t="s">
        <v>14</v>
      </c>
      <c r="D213" s="62" t="n">
        <v>180</v>
      </c>
      <c r="E213" s="63" t="n">
        <v>2.7</v>
      </c>
      <c r="F213" s="63" t="n">
        <v>3.6</v>
      </c>
      <c r="G213" s="63" t="n">
        <v>28.3</v>
      </c>
      <c r="H213" s="63" t="n">
        <v>208.43</v>
      </c>
      <c r="I213" s="71" t="n">
        <v>217</v>
      </c>
      <c r="J213" s="0" t="n"/>
      <c r="K213" s="0" t="n"/>
      <c r="L213" s="61" t="n"/>
      <c r="M213" s="46" t="n"/>
      <c r="N213" s="47" t="n"/>
      <c r="O213" s="48" t="n"/>
      <c r="P213" s="48" t="n"/>
      <c r="Q213" s="48" t="n"/>
      <c r="R213" s="48" t="n"/>
      <c r="S213" s="73" t="n"/>
      <c r="T213" s="0" t="n"/>
      <c r="U213" s="0" t="n"/>
      <c r="V213" s="0" t="n"/>
      <c r="W213" s="0" t="n"/>
      <c r="X213" s="0" t="n"/>
      <c r="Y213" s="0" t="n"/>
      <c r="Z213" s="0" t="n"/>
      <c r="AA213" s="0" t="n"/>
      <c r="AB213" s="217" t="n"/>
    </row>
    <row outlineLevel="0" r="214">
      <c r="A214" s="190" t="n"/>
      <c r="B214" s="139" t="s">
        <v>34</v>
      </c>
      <c r="C214" s="47" t="s">
        <v>14</v>
      </c>
      <c r="D214" s="47" t="n">
        <v>200</v>
      </c>
      <c r="E214" s="63" t="n">
        <v>0.3</v>
      </c>
      <c r="F214" s="63" t="n">
        <v>0.1</v>
      </c>
      <c r="G214" s="63" t="n">
        <v>9.5</v>
      </c>
      <c r="H214" s="63" t="n">
        <v>40</v>
      </c>
      <c r="I214" s="140" t="n">
        <v>459</v>
      </c>
      <c r="J214" s="0" t="n"/>
    </row>
    <row outlineLevel="0" r="215">
      <c r="A215" s="190" t="n"/>
      <c r="B215" s="39" t="s">
        <v>47</v>
      </c>
      <c r="C215" s="40" t="s">
        <v>14</v>
      </c>
      <c r="D215" s="41" t="n">
        <v>10</v>
      </c>
      <c r="E215" s="48" t="n">
        <v>0.16</v>
      </c>
      <c r="F215" s="48" t="n">
        <v>7.2</v>
      </c>
      <c r="G215" s="48" t="n">
        <v>0.13</v>
      </c>
      <c r="H215" s="48" t="n">
        <v>73.18</v>
      </c>
      <c r="I215" s="140" t="n">
        <v>79</v>
      </c>
      <c r="J215" s="0" t="n"/>
    </row>
    <row outlineLevel="0" r="216">
      <c r="A216" s="176" t="n"/>
      <c r="B216" s="51" t="s">
        <v>25</v>
      </c>
      <c r="C216" s="46" t="s">
        <v>14</v>
      </c>
      <c r="D216" s="47" t="n">
        <v>30</v>
      </c>
      <c r="E216" s="48" t="n">
        <v>1.5</v>
      </c>
      <c r="F216" s="48" t="n">
        <v>0.58</v>
      </c>
      <c r="G216" s="48" t="n">
        <v>10.28</v>
      </c>
      <c r="H216" s="48" t="n">
        <v>52.4</v>
      </c>
      <c r="I216" s="73" t="n">
        <v>111</v>
      </c>
    </row>
    <row outlineLevel="0" r="217">
      <c r="A217" s="178" t="s"/>
      <c r="B217" s="188" t="s">
        <v>81</v>
      </c>
      <c r="C217" s="127" t="s">
        <v>14</v>
      </c>
      <c r="D217" s="47" t="n">
        <v>143</v>
      </c>
      <c r="E217" s="63" t="n">
        <v>1.8</v>
      </c>
      <c r="F217" s="63" t="n">
        <v>0.6</v>
      </c>
      <c r="G217" s="63" t="n">
        <v>22.8</v>
      </c>
      <c r="H217" s="63" t="n">
        <v>96</v>
      </c>
      <c r="I217" s="140" t="n">
        <v>82</v>
      </c>
    </row>
    <row outlineLevel="0" r="218">
      <c r="A218" s="178" t="s"/>
      <c r="B218" s="54" t="s">
        <v>18</v>
      </c>
      <c r="C218" s="46" t="n"/>
      <c r="D218" s="19" t="n">
        <f aca="false" ca="false" dt2D="false" dtr="false" t="normal">SUM(D213:D217)</f>
        <v>563</v>
      </c>
      <c r="E218" s="88" t="n">
        <f aca="false" ca="false" dt2D="false" dtr="false" t="normal">SUM(E213:E217)</f>
        <v>6.46</v>
      </c>
      <c r="F218" s="88" t="n">
        <f aca="false" ca="false" dt2D="false" dtr="false" t="normal">SUM(F213:F217)</f>
        <v>12.08</v>
      </c>
      <c r="G218" s="88" t="n">
        <f aca="false" ca="false" dt2D="false" dtr="false" t="normal">SUM(G213:G217)</f>
        <v>71.01</v>
      </c>
      <c r="H218" s="88" t="n">
        <f aca="false" ca="false" dt2D="false" dtr="false" t="normal">SUM(H213:H217)</f>
        <v>470.01</v>
      </c>
      <c r="I218" s="75" t="n"/>
    </row>
    <row outlineLevel="0" r="219">
      <c r="A219" s="178" t="s"/>
      <c r="B219" s="114" t="s">
        <v>19</v>
      </c>
      <c r="C219" s="46" t="n"/>
      <c r="D219" s="55" t="n"/>
      <c r="E219" s="55" t="n"/>
      <c r="F219" s="55" t="n"/>
      <c r="G219" s="55" t="n"/>
      <c r="H219" s="55" t="n"/>
      <c r="I219" s="142" t="n"/>
    </row>
    <row outlineLevel="0" r="220">
      <c r="A220" s="181" t="s"/>
      <c r="B220" s="224" t="s">
        <v>59</v>
      </c>
      <c r="C220" s="104" t="s">
        <v>14</v>
      </c>
      <c r="D220" s="62" t="n">
        <v>60</v>
      </c>
      <c r="E220" s="62" t="n">
        <v>0.4</v>
      </c>
      <c r="F220" s="62" t="n">
        <v>0.06</v>
      </c>
      <c r="G220" s="62" t="n">
        <v>1.14</v>
      </c>
      <c r="H220" s="62" t="n">
        <v>6.6</v>
      </c>
      <c r="I220" s="62" t="n">
        <v>148</v>
      </c>
    </row>
    <row outlineLevel="0" r="221">
      <c r="A221" s="182" t="n"/>
      <c r="B221" s="61" t="s">
        <v>118</v>
      </c>
      <c r="C221" s="40" t="s">
        <v>14</v>
      </c>
      <c r="D221" s="47" t="n">
        <v>200</v>
      </c>
      <c r="E221" s="48" t="n">
        <v>7.5</v>
      </c>
      <c r="F221" s="48" t="n">
        <v>5.1</v>
      </c>
      <c r="G221" s="48" t="n">
        <v>3.04</v>
      </c>
      <c r="H221" s="48" t="n">
        <v>136</v>
      </c>
      <c r="I221" s="73" t="n">
        <v>106</v>
      </c>
    </row>
    <row outlineLevel="0" r="222">
      <c r="A222" s="182" t="n"/>
      <c r="B222" s="143" t="s">
        <v>119</v>
      </c>
      <c r="C222" s="225" t="s">
        <v>14</v>
      </c>
      <c r="D222" s="62" t="n">
        <v>130</v>
      </c>
      <c r="E222" s="63" t="n">
        <v>9</v>
      </c>
      <c r="F222" s="63" t="n">
        <v>5</v>
      </c>
      <c r="G222" s="63" t="n">
        <v>4.43</v>
      </c>
      <c r="H222" s="63" t="n">
        <v>177.36</v>
      </c>
      <c r="I222" s="62" t="n">
        <v>299</v>
      </c>
    </row>
    <row outlineLevel="0" r="223">
      <c r="A223" s="176" t="n"/>
      <c r="B223" s="72" t="s">
        <v>120</v>
      </c>
      <c r="C223" s="46" t="s">
        <v>14</v>
      </c>
      <c r="D223" s="47" t="n">
        <v>150</v>
      </c>
      <c r="E223" s="48" t="n">
        <v>3.1</v>
      </c>
      <c r="F223" s="48" t="n">
        <v>5.3</v>
      </c>
      <c r="G223" s="48" t="n">
        <v>19.8</v>
      </c>
      <c r="H223" s="48" t="n">
        <v>180</v>
      </c>
      <c r="I223" s="73" t="n">
        <v>426</v>
      </c>
    </row>
    <row outlineLevel="0" r="224">
      <c r="A224" s="178" t="s"/>
      <c r="B224" s="188" t="s">
        <v>68</v>
      </c>
      <c r="C224" s="127" t="s">
        <v>14</v>
      </c>
      <c r="D224" s="47" t="n">
        <v>205</v>
      </c>
      <c r="E224" s="128" t="n">
        <v>0.2</v>
      </c>
      <c r="F224" s="128" t="n">
        <v>0</v>
      </c>
      <c r="G224" s="128" t="n">
        <v>24</v>
      </c>
      <c r="H224" s="48" t="n">
        <v>100</v>
      </c>
      <c r="I224" s="73" t="n">
        <v>501</v>
      </c>
    </row>
    <row outlineLevel="0" r="225">
      <c r="A225" s="178" t="s"/>
      <c r="B225" s="72" t="s">
        <v>24</v>
      </c>
      <c r="C225" s="68" t="s">
        <v>14</v>
      </c>
      <c r="D225" s="47" t="n">
        <v>30</v>
      </c>
      <c r="E225" s="48" t="n">
        <v>1.98</v>
      </c>
      <c r="F225" s="48" t="n">
        <v>0.36</v>
      </c>
      <c r="G225" s="48" t="n">
        <v>10.2</v>
      </c>
      <c r="H225" s="48" t="n">
        <v>54.3</v>
      </c>
      <c r="I225" s="129" t="n">
        <v>110</v>
      </c>
    </row>
    <row outlineLevel="0" r="226">
      <c r="A226" s="178" t="s"/>
      <c r="B226" s="72" t="s">
        <v>25</v>
      </c>
      <c r="C226" s="46" t="s">
        <v>14</v>
      </c>
      <c r="D226" s="47" t="n">
        <v>20</v>
      </c>
      <c r="E226" s="48" t="n">
        <v>1.5</v>
      </c>
      <c r="F226" s="48" t="n">
        <v>0.58</v>
      </c>
      <c r="G226" s="48" t="n">
        <v>10.28</v>
      </c>
      <c r="H226" s="48" t="n">
        <v>52.4</v>
      </c>
      <c r="I226" s="130" t="n">
        <v>111</v>
      </c>
    </row>
    <row outlineLevel="0" r="227">
      <c r="A227" s="178" t="s"/>
      <c r="B227" s="76" t="s">
        <v>26</v>
      </c>
      <c r="C227" s="46" t="n"/>
      <c r="D227" s="19" t="n">
        <f aca="false" ca="false" dt2D="false" dtr="false" t="normal">SUM(D220:D226)</f>
        <v>795</v>
      </c>
      <c r="E227" s="88" t="n">
        <f aca="false" ca="false" dt2D="false" dtr="false" t="normal">SUM(E220:E226)</f>
        <v>23.68</v>
      </c>
      <c r="F227" s="88" t="n">
        <f aca="false" ca="false" dt2D="false" dtr="false" t="normal">SUM(F220:F226)</f>
        <v>16.4</v>
      </c>
      <c r="G227" s="88" t="n">
        <f aca="false" ca="false" dt2D="false" dtr="false" t="normal">SUM(G220:G226)</f>
        <v>72.89</v>
      </c>
      <c r="H227" s="88" t="n">
        <f aca="false" ca="false" dt2D="false" dtr="false" t="normal">SUM(H220:H226)</f>
        <v>706.66</v>
      </c>
      <c r="I227" s="75" t="n"/>
    </row>
    <row outlineLevel="0" r="228">
      <c r="A228" s="178" t="s"/>
      <c r="B228" s="27" t="s">
        <v>27</v>
      </c>
      <c r="C228" s="40" t="n"/>
      <c r="D228" s="115" t="n"/>
      <c r="E228" s="88" t="n"/>
      <c r="F228" s="88" t="n"/>
      <c r="G228" s="88" t="n"/>
      <c r="H228" s="88" t="n"/>
      <c r="I228" s="75" t="n"/>
    </row>
    <row outlineLevel="0" r="229">
      <c r="A229" s="178" t="s"/>
      <c r="B229" s="188" t="s">
        <v>23</v>
      </c>
      <c r="C229" s="127" t="s">
        <v>14</v>
      </c>
      <c r="D229" s="47" t="n">
        <v>200</v>
      </c>
      <c r="E229" s="48" t="n">
        <v>0.6</v>
      </c>
      <c r="F229" s="48" t="n">
        <v>0</v>
      </c>
      <c r="G229" s="48" t="n">
        <v>9.7</v>
      </c>
      <c r="H229" s="48" t="n">
        <v>40</v>
      </c>
      <c r="I229" s="73" t="n">
        <v>494</v>
      </c>
    </row>
    <row outlineLevel="0" r="230">
      <c r="A230" s="178" t="s"/>
      <c r="B230" s="163" t="s">
        <v>69</v>
      </c>
      <c r="C230" s="164" t="s">
        <v>14</v>
      </c>
      <c r="D230" s="165" t="n">
        <v>30</v>
      </c>
      <c r="E230" s="48" t="n">
        <v>1.77</v>
      </c>
      <c r="F230" s="48" t="n">
        <v>1.41</v>
      </c>
      <c r="G230" s="48" t="n">
        <v>22.5</v>
      </c>
      <c r="H230" s="48" t="n">
        <v>109.8</v>
      </c>
      <c r="I230" s="73" t="n">
        <v>581</v>
      </c>
    </row>
    <row outlineLevel="0" r="231">
      <c r="A231" s="178" t="s"/>
      <c r="B231" s="86" t="s">
        <v>30</v>
      </c>
      <c r="C231" s="19" t="s">
        <v>14</v>
      </c>
      <c r="D231" s="115" t="n">
        <v>230</v>
      </c>
      <c r="E231" s="88" t="n">
        <f aca="false" ca="false" dt2D="false" dtr="false" t="normal">SUM(E229:E230)</f>
        <v>2.37</v>
      </c>
      <c r="F231" s="88" t="n">
        <f aca="false" ca="false" dt2D="false" dtr="false" t="normal">SUM(F229:F230)</f>
        <v>1.41</v>
      </c>
      <c r="G231" s="88" t="n">
        <f aca="false" ca="false" dt2D="false" dtr="false" t="normal">SUM(G229:G230)</f>
        <v>32.2</v>
      </c>
      <c r="H231" s="88" t="n">
        <f aca="false" ca="false" dt2D="false" dtr="false" t="normal">SUM(H229:H230)</f>
        <v>149.8</v>
      </c>
      <c r="I231" s="75" t="n"/>
    </row>
    <row outlineLevel="0" r="232">
      <c r="A232" s="181" t="s"/>
      <c r="B232" s="135" t="s">
        <v>31</v>
      </c>
      <c r="C232" s="86" t="n"/>
      <c r="D232" s="88" t="n">
        <f aca="false" ca="false" dt2D="false" dtr="false" t="normal">SUM(D218, D227, D231)</f>
        <v>1588</v>
      </c>
      <c r="E232" s="88" t="n">
        <f aca="false" ca="false" dt2D="false" dtr="false" t="normal">SUM(E218, E227, E231)</f>
        <v>32.51</v>
      </c>
      <c r="F232" s="88" t="n">
        <f aca="false" ca="false" dt2D="false" dtr="false" t="normal">SUM(F218, F227, F231)</f>
        <v>29.89</v>
      </c>
      <c r="G232" s="88" t="n">
        <f aca="false" ca="false" dt2D="false" dtr="false" t="normal">SUM(G218, G227, G231)</f>
        <v>176.1</v>
      </c>
      <c r="H232" s="88" t="n">
        <f aca="false" ca="false" dt2D="false" dtr="false" t="normal">SUM(H218, H227, H231)</f>
        <v>1326.47</v>
      </c>
      <c r="I232" s="189" t="n"/>
    </row>
    <row outlineLevel="0" r="233">
      <c r="A233" s="31" t="s">
        <v>121</v>
      </c>
      <c r="B233" s="31" t="s">
        <v>12</v>
      </c>
      <c r="C233" s="31" t="n"/>
      <c r="D233" s="172" t="n"/>
      <c r="E233" s="172" t="n"/>
      <c r="F233" s="172" t="n"/>
      <c r="G233" s="172" t="n"/>
      <c r="H233" s="172" t="n"/>
      <c r="I233" s="173" t="n"/>
    </row>
    <row customFormat="true" ht="12.75" outlineLevel="0" r="234" s="30">
      <c r="A234" s="174" t="n"/>
      <c r="B234" s="72" t="s">
        <v>122</v>
      </c>
      <c r="C234" s="47" t="s">
        <v>14</v>
      </c>
      <c r="D234" s="47" t="n">
        <v>60</v>
      </c>
      <c r="E234" s="47" t="n">
        <v>1.7</v>
      </c>
      <c r="F234" s="47" t="n">
        <v>2.1</v>
      </c>
      <c r="G234" s="47" t="n">
        <v>21</v>
      </c>
      <c r="H234" s="47" t="n">
        <v>40</v>
      </c>
      <c r="I234" s="73" t="n">
        <v>157</v>
      </c>
      <c r="J234" s="149" t="n"/>
      <c r="K234" s="154" t="n"/>
      <c r="L234" s="154" t="n"/>
      <c r="M234" s="154" t="n"/>
      <c r="N234" s="154" t="n"/>
      <c r="O234" s="154" t="n"/>
      <c r="P234" s="154" t="n"/>
      <c r="Q234" s="154" t="n"/>
      <c r="R234" s="154" t="n"/>
      <c r="S234" s="154" t="n"/>
      <c r="T234" s="154" t="n"/>
      <c r="U234" s="154" t="n"/>
      <c r="V234" s="154" t="n"/>
      <c r="W234" s="154" t="n"/>
      <c r="X234" s="154" t="n"/>
      <c r="Y234" s="154" t="n"/>
      <c r="Z234" s="154" t="n"/>
      <c r="AA234" s="154" t="n"/>
      <c r="AB234" s="154" t="n"/>
      <c r="AC234" s="154" t="n"/>
      <c r="AD234" s="154" t="n"/>
      <c r="AE234" s="154" t="n"/>
      <c r="AF234" s="154" t="n"/>
      <c r="AG234" s="154" t="n"/>
      <c r="AH234" s="154" t="n"/>
      <c r="AI234" s="154" t="n"/>
      <c r="AJ234" s="154" t="n"/>
      <c r="AK234" s="154" t="n"/>
      <c r="AL234" s="154" t="n"/>
      <c r="AM234" s="154" t="n"/>
      <c r="AN234" s="154" t="n"/>
      <c r="AO234" s="154" t="n"/>
      <c r="AP234" s="154" t="n"/>
      <c r="AQ234" s="154" t="n"/>
      <c r="AR234" s="154" t="n"/>
      <c r="AS234" s="154" t="n"/>
      <c r="AT234" s="154" t="n"/>
      <c r="AU234" s="154" t="n"/>
      <c r="AV234" s="154" t="n"/>
      <c r="AW234" s="154" t="n"/>
      <c r="AX234" s="154" t="n"/>
      <c r="AY234" s="154" t="n"/>
      <c r="AZ234" s="154" t="n"/>
      <c r="BA234" s="154" t="n"/>
      <c r="BB234" s="154" t="n"/>
      <c r="BC234" s="154" t="n"/>
      <c r="BD234" s="154" t="n"/>
      <c r="BE234" s="154" t="n"/>
      <c r="BF234" s="154" t="n"/>
      <c r="BG234" s="154" t="n"/>
      <c r="BH234" s="154" t="n"/>
      <c r="BI234" s="154" t="n"/>
      <c r="BJ234" s="154" t="n"/>
      <c r="BK234" s="154" t="n"/>
      <c r="BL234" s="154" t="n"/>
    </row>
    <row outlineLevel="0" r="235">
      <c r="A235" s="176" t="n"/>
      <c r="B235" s="177" t="s">
        <v>60</v>
      </c>
      <c r="C235" s="46" t="s">
        <v>14</v>
      </c>
      <c r="D235" s="62" t="n">
        <v>150</v>
      </c>
      <c r="E235" s="63" t="n">
        <v>13</v>
      </c>
      <c r="F235" s="63" t="n">
        <v>20</v>
      </c>
      <c r="G235" s="63" t="n">
        <v>3.2</v>
      </c>
      <c r="H235" s="63" t="n">
        <v>246</v>
      </c>
      <c r="I235" s="109" t="n">
        <v>268</v>
      </c>
    </row>
    <row outlineLevel="0" r="236">
      <c r="A236" s="190" t="n"/>
      <c r="B236" s="139" t="s">
        <v>46</v>
      </c>
      <c r="C236" s="68" t="s">
        <v>14</v>
      </c>
      <c r="D236" s="47" t="n">
        <v>200</v>
      </c>
      <c r="E236" s="48" t="n">
        <v>3.3</v>
      </c>
      <c r="F236" s="48" t="n">
        <v>2.9</v>
      </c>
      <c r="G236" s="48" t="n">
        <v>13.8</v>
      </c>
      <c r="H236" s="48" t="n">
        <v>94</v>
      </c>
      <c r="I236" s="75" t="n">
        <v>462</v>
      </c>
    </row>
    <row outlineLevel="0" r="237">
      <c r="A237" s="176" t="n"/>
      <c r="B237" s="51" t="s">
        <v>25</v>
      </c>
      <c r="C237" s="46" t="s">
        <v>14</v>
      </c>
      <c r="D237" s="47" t="n">
        <v>30</v>
      </c>
      <c r="E237" s="48" t="n">
        <v>1.5</v>
      </c>
      <c r="F237" s="48" t="n">
        <v>0.58</v>
      </c>
      <c r="G237" s="48" t="n">
        <v>10.28</v>
      </c>
      <c r="H237" s="48" t="n">
        <v>52.4</v>
      </c>
      <c r="I237" s="73" t="n">
        <v>111</v>
      </c>
    </row>
    <row outlineLevel="0" r="238">
      <c r="A238" s="176" t="n"/>
      <c r="B238" s="72" t="s">
        <v>17</v>
      </c>
      <c r="C238" s="46" t="s">
        <v>14</v>
      </c>
      <c r="D238" s="47" t="n">
        <v>114</v>
      </c>
      <c r="E238" s="48" t="n">
        <v>0.4</v>
      </c>
      <c r="F238" s="48" t="n">
        <v>0.4</v>
      </c>
      <c r="G238" s="48" t="n">
        <v>9.8</v>
      </c>
      <c r="H238" s="48" t="n">
        <v>44</v>
      </c>
      <c r="I238" s="47" t="n">
        <v>82</v>
      </c>
    </row>
    <row customFormat="true" ht="12.75" outlineLevel="0" r="239" s="30">
      <c r="A239" s="178" t="s"/>
      <c r="B239" s="54" t="s">
        <v>18</v>
      </c>
      <c r="C239" s="68" t="s">
        <v>14</v>
      </c>
      <c r="D239" s="162" t="n">
        <f aca="false" ca="false" dt2D="false" dtr="false" t="normal">SUM(D234:D238)</f>
        <v>554</v>
      </c>
      <c r="E239" s="162" t="n">
        <f aca="false" ca="false" dt2D="false" dtr="false" t="normal">SUM(E234:E238)</f>
        <v>19.9</v>
      </c>
      <c r="F239" s="162" t="n">
        <f aca="false" ca="false" dt2D="false" dtr="false" t="normal">SUM(F234:F238)</f>
        <v>25.98</v>
      </c>
      <c r="G239" s="162" t="n">
        <f aca="false" ca="false" dt2D="false" dtr="false" t="normal">SUM(G234:G238)</f>
        <v>58.08</v>
      </c>
      <c r="H239" s="162" t="n">
        <f aca="false" ca="false" dt2D="false" dtr="false" t="normal">SUM(H234:H238)</f>
        <v>476.4</v>
      </c>
      <c r="I239" s="140" t="n"/>
      <c r="J239" s="1" t="n"/>
      <c r="K239" s="0" t="n"/>
      <c r="L239" s="0" t="n"/>
      <c r="M239" s="0" t="n"/>
      <c r="N239" s="0" t="n"/>
      <c r="O239" s="0" t="n"/>
      <c r="P239" s="0" t="n"/>
      <c r="Q239" s="0" t="n"/>
      <c r="R239" s="0" t="n"/>
      <c r="S239" s="0" t="n"/>
      <c r="T239" s="0" t="n"/>
      <c r="U239" s="0" t="n"/>
      <c r="V239" s="0" t="n"/>
      <c r="W239" s="0" t="n"/>
      <c r="X239" s="0" t="n"/>
      <c r="Y239" s="0" t="n"/>
      <c r="Z239" s="0" t="n"/>
      <c r="AA239" s="0" t="n"/>
      <c r="AB239" s="0" t="n"/>
      <c r="AC239" s="0" t="n"/>
      <c r="AD239" s="0" t="n"/>
      <c r="AE239" s="0" t="n"/>
      <c r="AF239" s="0" t="n"/>
      <c r="AG239" s="0" t="n"/>
      <c r="AH239" s="0" t="n"/>
    </row>
    <row outlineLevel="0" r="240">
      <c r="A240" s="178" t="s"/>
      <c r="B240" s="114" t="s">
        <v>19</v>
      </c>
      <c r="C240" s="68" t="n"/>
      <c r="D240" s="162" t="n"/>
      <c r="E240" s="162" t="n"/>
      <c r="F240" s="162" t="n"/>
      <c r="G240" s="162" t="n"/>
      <c r="H240" s="162" t="n"/>
      <c r="I240" s="191" t="n"/>
    </row>
    <row outlineLevel="0" r="241">
      <c r="A241" s="181" t="s"/>
      <c r="B241" s="51" t="s">
        <v>123</v>
      </c>
      <c r="C241" s="127" t="s">
        <v>14</v>
      </c>
      <c r="D241" s="47" t="n">
        <v>60</v>
      </c>
      <c r="E241" s="226" t="n">
        <v>0.9</v>
      </c>
      <c r="F241" s="226" t="n">
        <v>3.5</v>
      </c>
      <c r="G241" s="226" t="n">
        <v>6</v>
      </c>
      <c r="H241" s="226" t="n">
        <v>43</v>
      </c>
      <c r="I241" s="227" t="n">
        <v>25</v>
      </c>
    </row>
    <row customHeight="true" ht="18.75" outlineLevel="0" r="242">
      <c r="A242" s="182" t="n"/>
      <c r="B242" s="61" t="s">
        <v>124</v>
      </c>
      <c r="C242" s="46" t="s">
        <v>14</v>
      </c>
      <c r="D242" s="47" t="n">
        <v>200</v>
      </c>
      <c r="E242" s="48" t="n">
        <v>9.27</v>
      </c>
      <c r="F242" s="48" t="n">
        <v>7.76</v>
      </c>
      <c r="G242" s="48" t="n">
        <v>15.27</v>
      </c>
      <c r="H242" s="48" t="n">
        <v>168.5</v>
      </c>
      <c r="I242" s="73" t="n">
        <v>135</v>
      </c>
    </row>
    <row outlineLevel="0" r="243">
      <c r="A243" s="176" t="n"/>
      <c r="B243" s="198" t="s">
        <v>53</v>
      </c>
      <c r="C243" s="68" t="s">
        <v>14</v>
      </c>
      <c r="D243" s="152" t="n">
        <v>100</v>
      </c>
      <c r="E243" s="104" t="n">
        <v>15</v>
      </c>
      <c r="F243" s="104" t="n">
        <v>13</v>
      </c>
      <c r="G243" s="153" t="n">
        <v>5</v>
      </c>
      <c r="H243" s="104" t="n">
        <v>202</v>
      </c>
      <c r="I243" s="118" t="n">
        <v>326</v>
      </c>
    </row>
    <row outlineLevel="0" r="244">
      <c r="A244" s="176" t="n"/>
      <c r="B244" s="67" t="s">
        <v>125</v>
      </c>
      <c r="C244" s="46" t="s">
        <v>14</v>
      </c>
      <c r="D244" s="62" t="n">
        <v>150</v>
      </c>
      <c r="E244" s="63" t="n">
        <v>3.6</v>
      </c>
      <c r="F244" s="63" t="n">
        <v>5</v>
      </c>
      <c r="G244" s="63" t="n">
        <v>11</v>
      </c>
      <c r="H244" s="63" t="n">
        <v>103</v>
      </c>
      <c r="I244" s="71" t="n">
        <v>380</v>
      </c>
    </row>
    <row outlineLevel="0" r="245">
      <c r="A245" s="176" t="n"/>
      <c r="B245" s="51" t="s">
        <v>86</v>
      </c>
      <c r="C245" s="46" t="s">
        <v>14</v>
      </c>
      <c r="D245" s="47" t="n">
        <v>200</v>
      </c>
      <c r="E245" s="48" t="n">
        <v>1.4</v>
      </c>
      <c r="F245" s="48" t="n">
        <v>0</v>
      </c>
      <c r="G245" s="48" t="n">
        <v>29</v>
      </c>
      <c r="H245" s="48" t="n">
        <v>122</v>
      </c>
      <c r="I245" s="73" t="n">
        <v>503</v>
      </c>
    </row>
    <row outlineLevel="0" r="246">
      <c r="A246" s="178" t="s"/>
      <c r="B246" s="72" t="s">
        <v>24</v>
      </c>
      <c r="C246" s="68" t="s">
        <v>14</v>
      </c>
      <c r="D246" s="47" t="n">
        <v>30</v>
      </c>
      <c r="E246" s="48" t="n">
        <v>1.98</v>
      </c>
      <c r="F246" s="48" t="n">
        <v>0.36</v>
      </c>
      <c r="G246" s="48" t="n">
        <v>10.2</v>
      </c>
      <c r="H246" s="48" t="n">
        <v>54.3</v>
      </c>
      <c r="I246" s="129" t="n">
        <v>110</v>
      </c>
    </row>
    <row outlineLevel="0" r="247">
      <c r="A247" s="178" t="s"/>
      <c r="B247" s="72" t="s">
        <v>25</v>
      </c>
      <c r="C247" s="46" t="s">
        <v>14</v>
      </c>
      <c r="D247" s="47" t="n">
        <v>20</v>
      </c>
      <c r="E247" s="48" t="n">
        <v>1.5</v>
      </c>
      <c r="F247" s="48" t="n">
        <v>0.58</v>
      </c>
      <c r="G247" s="48" t="n">
        <v>10.28</v>
      </c>
      <c r="H247" s="48" t="n">
        <v>52.4</v>
      </c>
      <c r="I247" s="130" t="n">
        <v>111</v>
      </c>
    </row>
    <row outlineLevel="0" r="248">
      <c r="A248" s="178" t="s"/>
      <c r="B248" s="76" t="s">
        <v>26</v>
      </c>
      <c r="C248" s="86" t="n"/>
      <c r="D248" s="87" t="n">
        <f aca="false" ca="false" dt2D="false" dtr="false" t="normal">SUM(D241:D247)</f>
        <v>760</v>
      </c>
      <c r="E248" s="87" t="n">
        <f aca="false" ca="false" dt2D="false" dtr="false" t="normal">SUM(E241:E247)</f>
        <v>33.65</v>
      </c>
      <c r="F248" s="87" t="n">
        <f aca="false" ca="false" dt2D="false" dtr="false" t="normal">SUM(F241:F247)</f>
        <v>30.2</v>
      </c>
      <c r="G248" s="87" t="n">
        <f aca="false" ca="false" dt2D="false" dtr="false" t="normal">SUM(G241:G247)</f>
        <v>86.75</v>
      </c>
      <c r="H248" s="87" t="n">
        <f aca="false" ca="false" dt2D="false" dtr="false" t="normal">SUM(H241:H247)</f>
        <v>745.2</v>
      </c>
      <c r="I248" s="73" t="n"/>
    </row>
    <row outlineLevel="0" r="249">
      <c r="A249" s="178" t="s"/>
      <c r="B249" s="27" t="s">
        <v>27</v>
      </c>
      <c r="C249" s="40" t="n"/>
      <c r="D249" s="115" t="n"/>
      <c r="E249" s="87" t="n"/>
      <c r="F249" s="87" t="n"/>
      <c r="G249" s="87" t="n"/>
      <c r="H249" s="87" t="n"/>
      <c r="I249" s="73" t="n"/>
    </row>
    <row outlineLevel="0" r="250">
      <c r="A250" s="178" t="s"/>
      <c r="B250" s="188" t="s">
        <v>126</v>
      </c>
      <c r="C250" s="127" t="s">
        <v>14</v>
      </c>
      <c r="D250" s="47" t="n">
        <v>200</v>
      </c>
      <c r="E250" s="48" t="n">
        <v>5.8</v>
      </c>
      <c r="F250" s="48" t="n">
        <v>5</v>
      </c>
      <c r="G250" s="48" t="n">
        <v>8</v>
      </c>
      <c r="H250" s="48" t="n">
        <v>101</v>
      </c>
      <c r="I250" s="106" t="n">
        <v>470</v>
      </c>
    </row>
    <row outlineLevel="0" r="251">
      <c r="A251" s="178" t="s"/>
      <c r="B251" s="163" t="s">
        <v>78</v>
      </c>
      <c r="C251" s="164" t="s">
        <v>14</v>
      </c>
      <c r="D251" s="165" t="n">
        <v>30</v>
      </c>
      <c r="E251" s="63" t="n">
        <v>2.55</v>
      </c>
      <c r="F251" s="63" t="n">
        <v>3.24</v>
      </c>
      <c r="G251" s="63" t="n">
        <v>20</v>
      </c>
      <c r="H251" s="63" t="n">
        <v>119.4</v>
      </c>
      <c r="I251" s="71" t="n">
        <v>579</v>
      </c>
    </row>
    <row outlineLevel="0" r="252">
      <c r="A252" s="178" t="s"/>
      <c r="B252" s="86" t="s">
        <v>30</v>
      </c>
      <c r="C252" s="19" t="s">
        <v>14</v>
      </c>
      <c r="D252" s="115" t="n">
        <v>230</v>
      </c>
      <c r="E252" s="87" t="n">
        <f aca="false" ca="false" dt2D="false" dtr="false" t="normal">SUM(E250:E251)</f>
        <v>8.35</v>
      </c>
      <c r="F252" s="87" t="n">
        <f aca="false" ca="false" dt2D="false" dtr="false" t="normal">SUM(F250:F251)</f>
        <v>8.24</v>
      </c>
      <c r="G252" s="87" t="n">
        <f aca="false" ca="false" dt2D="false" dtr="false" t="normal">SUM(G250:G251)</f>
        <v>28</v>
      </c>
      <c r="H252" s="87" t="n">
        <f aca="false" ca="false" dt2D="false" dtr="false" t="normal">SUM(H250:H251)</f>
        <v>220.4</v>
      </c>
      <c r="I252" s="73" t="n"/>
    </row>
    <row outlineLevel="0" r="253">
      <c r="A253" s="178" t="s"/>
      <c r="B253" s="135" t="s">
        <v>31</v>
      </c>
      <c r="C253" s="86" t="n"/>
      <c r="D253" s="88" t="n">
        <f aca="false" ca="false" dt2D="false" dtr="false" t="normal">SUM(D239, D248, D252)</f>
        <v>1544</v>
      </c>
      <c r="E253" s="88" t="n">
        <f aca="false" ca="false" dt2D="false" dtr="false" t="normal">SUM(E239, E248, E252)</f>
        <v>61.9</v>
      </c>
      <c r="F253" s="88" t="n">
        <f aca="false" ca="false" dt2D="false" dtr="false" t="normal">SUM(F239, F248, F252)</f>
        <v>64.42</v>
      </c>
      <c r="G253" s="88" t="n">
        <f aca="false" ca="false" dt2D="false" dtr="false" t="normal">SUM(G239, G248, G252)</f>
        <v>172.83</v>
      </c>
      <c r="H253" s="88" t="n">
        <f aca="false" ca="false" dt2D="false" dtr="false" t="normal">SUM(H239, H248, H252)</f>
        <v>1442</v>
      </c>
      <c r="I253" s="189" t="n"/>
    </row>
    <row outlineLevel="0" r="254">
      <c r="A254" s="178" t="s"/>
    </row>
    <row outlineLevel="0" r="255">
      <c r="A255" s="181" t="s"/>
      <c r="E255" s="84" t="s">
        <v>8</v>
      </c>
      <c r="F255" s="84" t="s">
        <v>9</v>
      </c>
      <c r="G255" s="84" t="s">
        <v>10</v>
      </c>
      <c r="H255" s="84" t="s">
        <v>127</v>
      </c>
    </row>
    <row outlineLevel="0" r="256">
      <c r="A256" s="176" t="n"/>
      <c r="B256" s="0" t="s">
        <v>128</v>
      </c>
      <c r="E256" s="0" t="n">
        <v>55.74</v>
      </c>
      <c r="F256" s="228" t="n">
        <v>48.2</v>
      </c>
      <c r="G256" s="228" t="n">
        <v>190</v>
      </c>
      <c r="H256" s="228" t="n">
        <v>1483</v>
      </c>
    </row>
    <row outlineLevel="0" r="257">
      <c r="A257" s="176" t="n"/>
      <c r="E257" s="229" t="n">
        <f aca="false" ca="false" dt2D="false" dtr="false" t="normal">SUM(E26, E46, E67, E88, E108, E129, E150, E170, E190, E211, E232, E253)</f>
        <v>46075.45</v>
      </c>
      <c r="F257" s="228" t="n">
        <f aca="false" ca="false" dt2D="false" dtr="false" t="normal">SUM(F26, F46, F67, F88, F108, F129, F150, F170, F190, F211, F232, F253)</f>
        <v>575.27</v>
      </c>
      <c r="G257" s="228" t="n">
        <f aca="false" ca="false" dt2D="false" dtr="false" t="normal">SUM(G26, G46, G67, G88, G108, G129, G150, G170, G190, G211, , , , G232, G253)</f>
        <v>2282.4</v>
      </c>
      <c r="H257" s="228" t="n">
        <f aca="false" ca="false" dt2D="false" dtr="false" t="normal">SUM(H26, H46, H67, H88, H108, H129, H150, H170, H190, H211, H232, H253)</f>
        <v>17764.26</v>
      </c>
    </row>
    <row outlineLevel="0" r="258">
      <c r="A258" s="167" t="n"/>
      <c r="E258" s="30" t="n">
        <v>77</v>
      </c>
      <c r="F258" s="30" t="n">
        <v>79</v>
      </c>
      <c r="G258" s="30" t="n">
        <v>335</v>
      </c>
      <c r="H258" s="30" t="n">
        <v>2350</v>
      </c>
    </row>
    <row ht="13.5" outlineLevel="0" r="259">
      <c r="A259" s="230" t="s"/>
      <c r="B259" s="231" t="n"/>
      <c r="C259" s="232" t="s">
        <v>129</v>
      </c>
      <c r="D259" s="233" t="s"/>
      <c r="E259" s="231" t="n">
        <f aca="false" ca="false" dt2D="false" dtr="false" t="normal">E258*0.6</f>
        <v>46.2</v>
      </c>
      <c r="F259" s="231" t="n">
        <f aca="false" ca="false" dt2D="false" dtr="false" t="normal">F258*0.6</f>
        <v>47.4</v>
      </c>
      <c r="G259" s="231" t="n">
        <f aca="false" ca="false" dt2D="false" dtr="false" t="normal">G258*0.6</f>
        <v>201</v>
      </c>
      <c r="H259" s="231" t="n">
        <f aca="false" ca="false" dt2D="false" dtr="false" t="normal">H258*0.6</f>
        <v>1410</v>
      </c>
      <c r="I259" s="231" t="n"/>
    </row>
    <row outlineLevel="0" r="260">
      <c r="A260" s="198" t="n"/>
      <c r="J260" s="0" t="n"/>
    </row>
    <row outlineLevel="0" r="261">
      <c r="A261" s="193" t="n"/>
      <c r="J261" s="0" t="n"/>
    </row>
    <row outlineLevel="0" r="262">
      <c r="E262" s="228" t="n"/>
      <c r="J262" s="0" t="n"/>
    </row>
    <row outlineLevel="0" r="263">
      <c r="J263" s="0" t="n"/>
    </row>
    <row customFormat="true" ht="12.75" outlineLevel="0" r="264" s="30">
      <c r="A264" s="0" t="n"/>
      <c r="B264" s="0" t="n"/>
      <c r="C264" s="0" t="n"/>
      <c r="D264" s="0" t="n"/>
      <c r="E264" s="0" t="n"/>
      <c r="F264" s="0" t="n"/>
      <c r="G264" s="0" t="n"/>
      <c r="H264" s="0" t="n"/>
      <c r="I264" s="0" t="n"/>
      <c r="J264" s="0" t="n"/>
      <c r="K264" s="0" t="n"/>
      <c r="L264" s="0" t="n"/>
      <c r="M264" s="0" t="n"/>
      <c r="N264" s="0" t="n"/>
      <c r="O264" s="0" t="n"/>
      <c r="P264" s="0" t="n"/>
      <c r="Q264" s="0" t="n"/>
      <c r="R264" s="0" t="n"/>
      <c r="S264" s="0" t="n"/>
      <c r="T264" s="0" t="n"/>
      <c r="U264" s="0" t="n"/>
      <c r="V264" s="0" t="n"/>
      <c r="W264" s="0" t="n"/>
      <c r="X264" s="0" t="n"/>
      <c r="Y264" s="0" t="n"/>
      <c r="Z264" s="0" t="n"/>
      <c r="AA264" s="0" t="n"/>
      <c r="AB264" s="0" t="n"/>
      <c r="AC264" s="0" t="n"/>
      <c r="AD264" s="0" t="n"/>
      <c r="AE264" s="0" t="n"/>
      <c r="AF264" s="0" t="n"/>
      <c r="AG264" s="0" t="n"/>
      <c r="AH264" s="0" t="n"/>
    </row>
    <row outlineLevel="0" r="265">
      <c r="A265" s="234" t="n"/>
      <c r="E265" s="0" t="s">
        <v>130</v>
      </c>
      <c r="J265" s="0" t="n"/>
    </row>
    <row outlineLevel="0" r="266">
      <c r="A266" s="234" t="n"/>
      <c r="J266" s="0" t="n"/>
    </row>
    <row outlineLevel="0" r="267">
      <c r="A267" s="234" t="n"/>
      <c r="J267" s="0" t="n"/>
    </row>
    <row outlineLevel="0" r="268">
      <c r="J268" s="0" t="n"/>
    </row>
    <row outlineLevel="0" r="269">
      <c r="J269" s="0" t="n"/>
    </row>
    <row outlineLevel="0" r="270">
      <c r="J270" s="0" t="n"/>
    </row>
    <row outlineLevel="0" r="271">
      <c r="J271" s="0" t="n"/>
    </row>
    <row outlineLevel="0" r="272">
      <c r="J272" s="0" t="n"/>
    </row>
    <row outlineLevel="0" r="273">
      <c r="J273" s="0" t="n"/>
    </row>
    <row outlineLevel="0" r="274">
      <c r="J274" s="0" t="n"/>
    </row>
    <row outlineLevel="0" r="275">
      <c r="J275" s="0" t="n"/>
    </row>
    <row outlineLevel="0" r="276">
      <c r="J276" s="0" t="n"/>
    </row>
    <row outlineLevel="0" r="277">
      <c r="J277" s="0" t="n"/>
    </row>
    <row outlineLevel="0" r="278">
      <c r="J278" s="0" t="n"/>
    </row>
    <row outlineLevel="0" r="279">
      <c r="J279" s="0" t="n"/>
    </row>
    <row outlineLevel="0" r="280">
      <c r="J280" s="0" t="n"/>
    </row>
    <row outlineLevel="0" r="281">
      <c r="J281" s="0" t="n"/>
    </row>
    <row outlineLevel="0" r="282">
      <c r="J282" s="0" t="n"/>
    </row>
    <row outlineLevel="0" r="283">
      <c r="J283" s="0" t="n"/>
    </row>
    <row outlineLevel="0" r="284">
      <c r="J284" s="0" t="n"/>
    </row>
    <row customFormat="true" ht="12.75" outlineLevel="0" r="285" s="30">
      <c r="A285" s="0" t="n"/>
      <c r="B285" s="0" t="n"/>
      <c r="C285" s="0" t="n"/>
      <c r="D285" s="0" t="n"/>
      <c r="E285" s="0" t="n"/>
      <c r="F285" s="0" t="n"/>
      <c r="G285" s="0" t="n"/>
      <c r="H285" s="0" t="n"/>
      <c r="I285" s="0" t="n"/>
      <c r="J285" s="0" t="n"/>
      <c r="K285" s="0" t="n"/>
      <c r="L285" s="0" t="n"/>
      <c r="M285" s="0" t="n"/>
      <c r="N285" s="0" t="n"/>
      <c r="O285" s="0" t="n"/>
      <c r="P285" s="0" t="n"/>
      <c r="Q285" s="0" t="n"/>
      <c r="R285" s="0" t="n"/>
      <c r="S285" s="0" t="n"/>
      <c r="T285" s="0" t="n"/>
      <c r="U285" s="0" t="n"/>
      <c r="V285" s="0" t="n"/>
      <c r="W285" s="0" t="n"/>
      <c r="X285" s="0" t="n"/>
      <c r="Y285" s="0" t="n"/>
      <c r="Z285" s="0" t="n"/>
      <c r="AA285" s="0" t="n"/>
      <c r="AB285" s="0" t="n"/>
      <c r="AC285" s="0" t="n"/>
      <c r="AD285" s="0" t="n"/>
      <c r="AE285" s="0" t="n"/>
      <c r="AF285" s="0" t="n"/>
      <c r="AG285" s="0" t="n"/>
      <c r="AH285" s="0" t="n"/>
    </row>
    <row outlineLevel="0" r="286">
      <c r="J286" s="0" t="n"/>
    </row>
    <row outlineLevel="0" r="287">
      <c r="J287" s="0" t="n"/>
    </row>
    <row outlineLevel="0" r="288">
      <c r="J288" s="0" t="n"/>
    </row>
    <row outlineLevel="0" r="289">
      <c r="J289" s="0" t="n"/>
    </row>
    <row outlineLevel="0" r="290">
      <c r="J290" s="0" t="n"/>
    </row>
    <row outlineLevel="0" r="291">
      <c r="J291" s="0" t="n"/>
    </row>
    <row outlineLevel="0" r="292">
      <c r="J292" s="0" t="n"/>
    </row>
    <row outlineLevel="0" r="293">
      <c r="J293" s="0" t="n"/>
    </row>
    <row outlineLevel="0" r="294">
      <c r="J294" s="0" t="n"/>
    </row>
    <row outlineLevel="0" r="295">
      <c r="J295" s="0" t="n"/>
    </row>
    <row outlineLevel="0" r="296">
      <c r="J296" s="0" t="n"/>
    </row>
    <row outlineLevel="0" r="297">
      <c r="J297" s="0" t="n"/>
    </row>
    <row outlineLevel="0" r="298">
      <c r="J298" s="0" t="n"/>
    </row>
    <row outlineLevel="0" r="299">
      <c r="J299" s="0" t="n"/>
    </row>
    <row outlineLevel="0" r="300">
      <c r="J300" s="0" t="n"/>
    </row>
    <row outlineLevel="0" r="301">
      <c r="J301" s="0" t="n"/>
    </row>
    <row outlineLevel="0" r="302">
      <c r="J302" s="0" t="n"/>
    </row>
    <row outlineLevel="0" r="303">
      <c r="J303" s="0" t="n"/>
    </row>
    <row outlineLevel="0" r="304">
      <c r="J304" s="0" t="n"/>
    </row>
    <row outlineLevel="0" r="305">
      <c r="J305" s="0" t="n"/>
    </row>
    <row outlineLevel="0" r="306">
      <c r="J306" s="0" t="n"/>
    </row>
    <row outlineLevel="0" r="307">
      <c r="J307" s="0" t="n"/>
    </row>
    <row outlineLevel="0" r="308">
      <c r="J308" s="0" t="n"/>
    </row>
    <row outlineLevel="0" r="309">
      <c r="J309" s="0" t="n"/>
    </row>
    <row outlineLevel="0" r="310">
      <c r="J310" s="0" t="n"/>
    </row>
    <row outlineLevel="0" r="311">
      <c r="J311" s="0" t="n"/>
    </row>
  </sheetData>
  <mergeCells count="33">
    <mergeCell ref="A8:A10"/>
    <mergeCell ref="A14:A19"/>
    <mergeCell ref="A223:A232"/>
    <mergeCell ref="A194:A198"/>
    <mergeCell ref="A140:A145"/>
    <mergeCell ref="A113:A116"/>
    <mergeCell ref="A78:A83"/>
    <mergeCell ref="A49:A53"/>
    <mergeCell ref="A216:A220"/>
    <mergeCell ref="A133:A137"/>
    <mergeCell ref="A98:A103"/>
    <mergeCell ref="A54:A61"/>
    <mergeCell ref="A154:A157"/>
    <mergeCell ref="A2:I2"/>
    <mergeCell ref="A4:I4"/>
    <mergeCell ref="I5:I6"/>
    <mergeCell ref="A5:A6"/>
    <mergeCell ref="H5:H6"/>
    <mergeCell ref="E5:G5"/>
    <mergeCell ref="C5:D6"/>
    <mergeCell ref="B5:B6"/>
    <mergeCell ref="C259:D259"/>
    <mergeCell ref="A238:A241"/>
    <mergeCell ref="A258:A259"/>
    <mergeCell ref="A245:A255"/>
    <mergeCell ref="A28:A31"/>
    <mergeCell ref="A34:A39"/>
    <mergeCell ref="A201:A206"/>
    <mergeCell ref="A161:A170"/>
    <mergeCell ref="A119:A129"/>
    <mergeCell ref="A92:A95"/>
    <mergeCell ref="A70:A74"/>
    <mergeCell ref="A174:A179"/>
  </mergeCells>
  <pageMargins bottom="0.75" footer="0.300000011920929" header="0.300000011920929" left="0.25" right="0.25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01743714249899" defaultRowHeight="12.7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2024-09-05T07:01:38Z</dcterms:modified>
</cp:coreProperties>
</file>